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me\Downloads\"/>
    </mc:Choice>
  </mc:AlternateContent>
  <bookViews>
    <workbookView xWindow="0" yWindow="0" windowWidth="24000" windowHeight="9210"/>
  </bookViews>
  <sheets>
    <sheet name="LISTADO DE CANTIDADES" sheetId="3" r:id="rId1"/>
  </sheets>
  <definedNames>
    <definedName name="_xlnm._FilterDatabase" localSheetId="0" hidden="1">'LISTADO DE CANTIDADES'!$A$6:$G$615</definedName>
    <definedName name="_xlnm.Print_Area" localSheetId="0">'LISTADO DE CANTIDADES'!$A$1:$G$617</definedName>
    <definedName name="_xlnm.Print_Titles" localSheetId="0">'LISTADO DE CANTIDADES'!$1:$6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4" i="3" l="1"/>
  <c r="D253" i="3"/>
  <c r="D251" i="3"/>
  <c r="D13" i="3"/>
  <c r="D9" i="3"/>
</calcChain>
</file>

<file path=xl/sharedStrings.xml><?xml version="1.0" encoding="utf-8"?>
<sst xmlns="http://schemas.openxmlformats.org/spreadsheetml/2006/main" count="1591" uniqueCount="955">
  <si>
    <t>MINISTERIO DE EDUCACIÓN CIENCIA Y TECNOLOGÍA</t>
  </si>
  <si>
    <t>No.</t>
  </si>
  <si>
    <t xml:space="preserve">DESCRIPCIÓN/PARTIDA </t>
  </si>
  <si>
    <t>UNIDAD</t>
  </si>
  <si>
    <t>CANTIDAD</t>
  </si>
  <si>
    <t>PRECIO UNITARIO</t>
  </si>
  <si>
    <t xml:space="preserve"> SUB-TOTAL </t>
  </si>
  <si>
    <t xml:space="preserve"> TOTAL PARTIDA </t>
  </si>
  <si>
    <t>OBRAS PRELIMINARES</t>
  </si>
  <si>
    <t>DEMOLICIONES Y DESMONTAJES</t>
  </si>
  <si>
    <t>u</t>
  </si>
  <si>
    <t>m²</t>
  </si>
  <si>
    <t>INTERVENCIONES EN VEGETACION EXISTENTE</t>
  </si>
  <si>
    <t xml:space="preserve">REHABILITACIONES </t>
  </si>
  <si>
    <t>2.3.1</t>
  </si>
  <si>
    <t>CONSTRUCCIONES</t>
  </si>
  <si>
    <t>3.1.1</t>
  </si>
  <si>
    <t>3.1.2</t>
  </si>
  <si>
    <t>3.2.1</t>
  </si>
  <si>
    <t>SALON DE USOS MULTIPLES (SUM)</t>
  </si>
  <si>
    <t>PUERTAS</t>
  </si>
  <si>
    <t>AGUA POTABLE</t>
  </si>
  <si>
    <t>AGUAS LLUVIAS</t>
  </si>
  <si>
    <t>5.2.1</t>
  </si>
  <si>
    <t>5.2.2</t>
  </si>
  <si>
    <t>AGUAS NEGRAS</t>
  </si>
  <si>
    <t>5.3.1</t>
  </si>
  <si>
    <t>5.3.2</t>
  </si>
  <si>
    <t>5.3.3</t>
  </si>
  <si>
    <t>OBRAS EXTERIORES</t>
  </si>
  <si>
    <t>ÁREA RECREATIVA</t>
  </si>
  <si>
    <t>MEDIDAS AMBIENTALES Y SOCIALES</t>
  </si>
  <si>
    <t>Medidas Ambientales (ver documento complementario PGAS)</t>
  </si>
  <si>
    <t>Medidas Sociales (Capacitaciones, rótulo, consultas, asambleas, oficina de queja, teléfono, buzones, etc.) (ver documento complementario PGAS)</t>
  </si>
  <si>
    <t>Reubiacion Temporal Adecuaciones</t>
  </si>
  <si>
    <t>Reubicacion Temporal Arrendamiento (incluye pagos de servicios basicos)</t>
  </si>
  <si>
    <t>COSTO DIRECTO</t>
  </si>
  <si>
    <t>SUBTOTAL 1 (DIR + IND)</t>
  </si>
  <si>
    <t>SUBTOTAL 2 IVA + INDIRECTOS + DIRECTO</t>
  </si>
  <si>
    <t>GRAN TOTAL (CD+IMPREVISTOS+IVA+ARANCELES DE CONSTRUCCION)</t>
  </si>
  <si>
    <t>S.G.</t>
  </si>
  <si>
    <t>AREA VERDE</t>
  </si>
  <si>
    <t>HUERTO ESCOLAR</t>
  </si>
  <si>
    <t>OBRAS HIDRAULICA EXTERIOR</t>
  </si>
  <si>
    <t>ESTACIONAMIENTO  Y CIRCULACIONES</t>
  </si>
  <si>
    <t>m</t>
  </si>
  <si>
    <t>5.1.5</t>
  </si>
  <si>
    <t>5.1.6</t>
  </si>
  <si>
    <t xml:space="preserve">NOTA: El costo debe incluir la conexión al sistema de agua potable existente, ademas de realizar pruebas de hidrostatica, revision de la propuesta. El sistema debe quedar en buen funcionamiento para recepcion de obra. </t>
  </si>
  <si>
    <t>5.2.3</t>
  </si>
  <si>
    <t>NOTA:  El costo debe incluir la conexión al sistema de alcantarillado existente, revision de la propuesta. El sistema debe quedar en buen funcionamiento para recepcion de obra.</t>
  </si>
  <si>
    <t>Suministro e instalación Tuberías de PVC Ø 8", 100  PSI (Incluye Accesorios, excavación, relleno y compactación de suelo existente)</t>
  </si>
  <si>
    <t xml:space="preserve">Suministro y construcción de Caja de aguas lluvias de 0.40x0.40m (dimensiones internas promedio)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</si>
  <si>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5.3.4</t>
  </si>
  <si>
    <t xml:space="preserve">Nota: El costo incluye revision de la propuesta, prueba de estanqueidad. El sistema debe quedar  en buen funcionamiento para recepcion de obra.    </t>
  </si>
  <si>
    <t>4.4.1</t>
  </si>
  <si>
    <t>4.4.2</t>
  </si>
  <si>
    <t>Trazo por unidad de área</t>
  </si>
  <si>
    <t>4.4.3</t>
  </si>
  <si>
    <t>Excavación a mano hasta 1.50 m ( Material semiduro) en Fundaciones</t>
  </si>
  <si>
    <t>m³</t>
  </si>
  <si>
    <t>Relleno compactado con marterial selecto</t>
  </si>
  <si>
    <t>Tensor, 20x20 cm, 4 Ho. # 4, est. # 3 @ 15 cm. f'c= 210 kg/cm2.</t>
  </si>
  <si>
    <t>Pared de Bloque de Concreto 20X20X40 CM. RV N°3@0.40M, RH N°3@0.40. Incluye llenado de bastones., con barda multireja segun  Manual Mi Nueva Escuela y Especificaciones Tecnicas</t>
  </si>
  <si>
    <t>Repello  de superficies verticales hasta e=2 cm y afinado hasta e=2 mm, ambos con mezcla prefabricada . Incluye limpieza, remocion de pintura y escarificado de paredes existentes.</t>
  </si>
  <si>
    <t>Suministro y aplicación de 2 manos de pintura latex tipo acrílica lavable de primera calidad  color blanco claro,  acabado mate, incluye limpieza y preparación de paredes con base de color diferente al acabado final.</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</si>
  <si>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</si>
  <si>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t>
  </si>
  <si>
    <t>Hechura de canal de lámina lisa galvanizada N°24 engrapado, incluye soporte de Ho. 1/2' a cada 30 cms (con mano de anticorrosivo de diferente color y 2 manos  de pintura de aceite para estructuras de soporte)</t>
  </si>
  <si>
    <t xml:space="preserve">Suministro e instalación de bajadas de aguas lluvias con tubería PVC Ø 4", 100 PSI. Sujetados con cinchos de platina de 1/8"x1", fijados con tornillo goloso de 2"x10 y anclas plásticas. Incluye , accesorios y  tubería subterránea a cajas de aguas lluvias . </t>
  </si>
  <si>
    <t>Suministro e instalacion de piso de concreto  210  kg/cm2, Electromalla 6x6 CAL 9/9, E=7.50 cm.fuerzo de electromalla , acabado concreto pulido</t>
  </si>
  <si>
    <t xml:space="preserve">Trazo por unidad de area </t>
  </si>
  <si>
    <t xml:space="preserve">Excavación para estructuras </t>
  </si>
  <si>
    <t>Excavación para pisos, incluye descapote.</t>
  </si>
  <si>
    <t>Relleno compacto para estructuras con densidad al 90%  T-160 con material de préstamo limo arenoso</t>
  </si>
  <si>
    <t>Relleno compacto para estructuras con suelo-cemento 20:1 al 90% T-134 con material de préstamo limo arenoso. E=20 cm.</t>
  </si>
  <si>
    <t xml:space="preserve">Zapata de fundacion (Ver planos de referencia)
</t>
  </si>
  <si>
    <t>Tensor de concreto   (Ver planos de referencia)</t>
  </si>
  <si>
    <t xml:space="preserve">Viga metálica VME-2 sección triangular 0.37x0.37x0.34,  3 cuerdas tubo φ 2'',                                                  x40E diagonales φ 3/4'' &lt; 60°, con  pintura anticorrosiva y pintura de aceite en 2 manos.Induye placas con anclajes de conexión.
</t>
  </si>
  <si>
    <t>ACABADOS</t>
  </si>
  <si>
    <t>NOTA: INLCUYE REVISION Y ANALISIS ESTRUCTURAL</t>
  </si>
  <si>
    <t>DRENAJE DE AGUAS LLUVIAS</t>
  </si>
  <si>
    <t xml:space="preserve">Suministro e instalación de bajadas de aguas lluvias con tubería PVC Ø 8", 125 PSI.  Incluye abrazaderas metalicas  de sujecion, accesorios y  tubería subterránea a cajas de aguas lluvias . </t>
  </si>
  <si>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</si>
  <si>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INSTALACIONES ELECTRICAS</t>
  </si>
  <si>
    <t>4.2.1</t>
  </si>
  <si>
    <t>Suministro e instalación de juegos infantiles tipo monticulos multifuncional</t>
  </si>
  <si>
    <t>4.3.1</t>
  </si>
  <si>
    <t>4.3.2</t>
  </si>
  <si>
    <t>4.3.3</t>
  </si>
  <si>
    <t>Suministro e instalación de juegos infantiles tipo tipo torre con deslizaderos segun ET</t>
  </si>
  <si>
    <t>Suministro e instalación de juegos infantiles tipo monticulos multiuso segun ET</t>
  </si>
  <si>
    <t>4.1.2</t>
  </si>
  <si>
    <t>Suministro e instalacion de piso de concreto 210 kg/cm2, Electromalla 6x6 CAL 9/9, E=7.50 cm. Incluye rampas.</t>
  </si>
  <si>
    <t>4.1.3</t>
  </si>
  <si>
    <t>4.1.4</t>
  </si>
  <si>
    <t>4.1.5</t>
  </si>
  <si>
    <t>Suministro e instalacion de baldosas podotactiles de 0.2x0.2m, e=0.05m, concreto resistente 210kg/cm2. Tipo franjas y botones, segun especificacion tecnica</t>
  </si>
  <si>
    <t>4.1.6</t>
  </si>
  <si>
    <t>4.1.7</t>
  </si>
  <si>
    <t>4.6.1</t>
  </si>
  <si>
    <t>4.6.2</t>
  </si>
  <si>
    <t>4.6.3</t>
  </si>
  <si>
    <t>Pared de Bloque de Concreto 15X20X40 CM. RV N°4@0.40M, RH N°2@0.40. Incluye refuerzos en huecos de puertas y ventanas, solera intermedia, solera de coronamiento y esquineros. Según detalle.</t>
  </si>
  <si>
    <t>CAMBIO DE CUBIERTA DE TECHO</t>
  </si>
  <si>
    <t>VENTANAS</t>
  </si>
  <si>
    <t>PISOS</t>
  </si>
  <si>
    <t>MOBILIARIO</t>
  </si>
  <si>
    <t>Rehabilitacion de tapial perimetral, incluye reparacion,remocion de pintura existente y aplicacion de  pintura a dos manos.</t>
  </si>
  <si>
    <t>Base de concreto de f'c=180 kg/cm² de t=0.07 m, refuerzo electromalla 6"x6", calibre 9/9.</t>
  </si>
  <si>
    <t>Relleno compactado con Material Areno limoso libre de materia orgánica en Fundaciones</t>
  </si>
  <si>
    <t>Relleno compactado con Suelo-Cemento en fundaciones.</t>
  </si>
  <si>
    <t>Solera de fundación, 45x25 cms  de f'c=210 kg/cm², acero longitudinal 4#4, estribo #2@15 cms. Según especificaciones tecnicas.</t>
  </si>
  <si>
    <t>Pared de Bloque de Concreto 15X20X40 CM. RV N°4@0.40M, RH N°2@0.40. Incluye refuerzos en huecos de puertas y ventanas,  solera intermedia, solera de coronamiento y esquineros. Según detalle</t>
  </si>
  <si>
    <t xml:space="preserve">ACABADOS </t>
  </si>
  <si>
    <t xml:space="preserve">Repello  de superficies verticales hasta e=2 cm y afinado hasta e=2 mm, ambos con mezcla prefabricada . </t>
  </si>
  <si>
    <t>Suministro y colocación de enchape de azulejos a una altura 1.80 m.. Piezas cerámicas esmaltada brillante, resistente a la humedad, abrasión y rayado de 20x30 cm color blanco.</t>
  </si>
  <si>
    <t xml:space="preserve">VENTANAS </t>
  </si>
  <si>
    <t xml:space="preserve">PISOS </t>
  </si>
  <si>
    <t xml:space="preserve">PUERTAS </t>
  </si>
  <si>
    <t>DRENAJES DE AGUAS LLUVIAS</t>
  </si>
  <si>
    <t>ARTEFACTOS SANITARIOS</t>
  </si>
  <si>
    <t>SISTEMAS DE DISTRIBUCIÓN DE AGUA POTABLE</t>
  </si>
  <si>
    <t>Suministro e instalación de Tubería de PVC 1/2"  315 psi, incluye accesorios tales como codos, uniones, tapones, tees, y cualquier otro accesorio de acople o conexión, excavacion, relleno y compactacion.</t>
  </si>
  <si>
    <t>Suministro e instalación de Tubería de PVC 3/4"  250 psi, incluye accesorios tales como codos, uniones, tapones, tees, y cualquier otro accesorio de acople o conexión, excavacion, relleno y compactacion.</t>
  </si>
  <si>
    <t>Suministro e Instalacion de valvulas de control tipo bola con sus uniones universal. Diametro 3/4" bronce, incluye  union universal para desmontaje en HG , niple en HG y accesorios de conexion</t>
  </si>
  <si>
    <t>Suministro e instalacion de caja  prefabricada de concreto  f'c=210 kg/cm²  50x50x45cm</t>
  </si>
  <si>
    <t xml:space="preserve">SISTEMAS DE DRENAJE DE AGUAS NEGRAS </t>
  </si>
  <si>
    <t xml:space="preserve">Suministro e instalación de Tubería de PVC 2" 100 psi, incluye accesorios para acople y conexiones, excavación, relleno y compactación.  </t>
  </si>
  <si>
    <t>Suministro e instalación de tapon resumidero 4" de acero inoxidable, antiolores,  incluye accesorios para  su acople y conexiones</t>
  </si>
  <si>
    <t>Construcción de caja de conexión de aguas negras de 0.50x0.50x0.60m, (cotas Internas) con base de concreto, pared de ladrillo de barro p/lazo repelladas y afinadas SC 0.15x0.10 2N°3 GN°2 a cada 0.15 mts, tapadera de concreto E=0.10 mts N°3 a cada 0.15 mtsA.S. Fc= 210 Kg/cm².</t>
  </si>
  <si>
    <t>SISTEMAS ELÉCTRICOS E ILUMINACIÓN</t>
  </si>
  <si>
    <t/>
  </si>
  <si>
    <t>Excavación a mano hasta 1.50m (material duro), se utilizara maquinaria cuando se requiera</t>
  </si>
  <si>
    <t>Relleno compactado con material selecto</t>
  </si>
  <si>
    <t>Relleno compactado Suelo-Cemento. 20:1 (c/mat. selecto)</t>
  </si>
  <si>
    <t>Pared de Bloque de Concreto 15X20X40 CM. RV N°4@0.40M, RH N°2@0.40. Incluye solera intermedia, solera de coronamiento, esquineros y repisa de ventanas. Según detalle.</t>
  </si>
  <si>
    <t>OBRA METALICA, ESTRUCTURA Y CUBIERTA DE TECHO</t>
  </si>
  <si>
    <t>PUERTAS Y VENTANAS</t>
  </si>
  <si>
    <t>Suministro e instalación de cortina metálica enrollable.</t>
  </si>
  <si>
    <t>MOBILIARIO Y EQUIPAMIENTO</t>
  </si>
  <si>
    <t>Repisa de acero inoxidable de 0.40m x 1.00m, Segun planos.</t>
  </si>
  <si>
    <t>Suministro e instalación de fregadero de empotrar de 1 poceta con escurridero en acero inoxidable, incluye 1 grifo cuello de ganso de 15'' y accesorios de instalación. (Incluye desmontaje del existente).</t>
  </si>
  <si>
    <t>Suministro y colocación de enchape de azulejos a una altura 1.40 m.. Piezas cerámicas esmaltada brillante, resistente a la humedad, abrasión y rayado de 20x30 cm color blanco.</t>
  </si>
  <si>
    <t>Construcción de piso de concreto 210 kg/cm2, Electromalla 6x6 CAL 9/9, E=10 cm. Incluye base de suelo cemento 20:1. Pulido con helicoptero . Incluye material en juntas. Incluye excavación, compactación, relleno de suelo cemento y desalojo.</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</si>
  <si>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</si>
  <si>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de lavamanos con pedal, poceta cuadrada en acero inoxidable, grifo tipo cuello de ganso incluye tubo de abasto metálico flexible y accesorios de conexión. Medidas 85.00cm de alto x 43.00cm frente x 42.00cm de fondo, poceta de 20.00cm de profundidad. incluye la conexión al sistema de abastecimiento de aguas y al sistema de alcantarillado garantizando su buen funcionamiento.</t>
  </si>
  <si>
    <t>Suministro e Instalación de  lavadero  prefabricado plastico; incluye base, incluye tubería y accesorios de agua potable y aguas negras.</t>
  </si>
  <si>
    <t>Suministro e instalación de inodoro de porcelana, alto desempeño, taza tipo elongada descarga simple 4 lpf, incluye tubo de abasto flexible y válvula de control y sus accesorios.</t>
  </si>
  <si>
    <t xml:space="preserve">Suministro e instalación de lavamanos de pedestal, de un agujero, losa vitrificada, cero absorción a la humedad, incluye grifo y accesorios de instalación. </t>
  </si>
  <si>
    <t>INSTALACION  HIDRÁULICA</t>
  </si>
  <si>
    <t>INSTALACION  ELECTRICA</t>
  </si>
  <si>
    <t>3.2.2</t>
  </si>
  <si>
    <t>3.2.3</t>
  </si>
  <si>
    <t>3.2.4</t>
  </si>
  <si>
    <t>3.2.5</t>
  </si>
  <si>
    <t>3.2.6</t>
  </si>
  <si>
    <t>3.2.7</t>
  </si>
  <si>
    <t>3.2.8</t>
  </si>
  <si>
    <t>3.2.9</t>
  </si>
  <si>
    <t>3.2.11</t>
  </si>
  <si>
    <t>3.2.13</t>
  </si>
  <si>
    <t>3.2.14</t>
  </si>
  <si>
    <t>3.2.15</t>
  </si>
  <si>
    <t>3.2.17</t>
  </si>
  <si>
    <t>3.2.18</t>
  </si>
  <si>
    <t xml:space="preserve">Suministro e instalación de Tubería de PVC 2" 100 psi, incluye accesorios para acople y conexiones, excavación, relleno y compactación. </t>
  </si>
  <si>
    <t>3.2.37</t>
  </si>
  <si>
    <t>3.2.38</t>
  </si>
  <si>
    <t>Construcción de portón secundario peatonal,  con elementos horizontales de tubo estructural de 4"x2" chapa 16, marco con tubo cuadrado de 4" chapa 14 y tubo cuadrado de 4"x1/8, contramarco con ángulo de 1 1/2"x3/16", pintado con 2 manos de anticorrosivo y una mano de esmalte color negro, incluye 3 bisagras por hoja, chapa de parche de primera calidad, pasadores metálicos y candado, desmontaje de portón existente. Según detalle en planos.</t>
  </si>
  <si>
    <t>Construccion e instalacion de porton principal para acceso vehicular, doble hoja,   con elementos horizontales de tubo estructural de 4"x2" chapa 16, marco con tubo cuadrado de 4" chapa 14 y tubo cuadrado de 4"x1/8, contramarco con ángulo de 1 1/2"x3/16", pintado con 2 manos de anticorrosivo y una mano de esmalte color negro, incluye 3 bisagras por hoja, chapa de parche de primera calidad, pasadores metálicos y candado, desmontaje de portón existente. Según detalle en planos.</t>
  </si>
  <si>
    <t>Siembra de plantas ornamentales. (inlcuye base de 20 cm de tierra negra preparada)  vegetacion de altura minima 50cm.</t>
  </si>
  <si>
    <t xml:space="preserve">u </t>
  </si>
  <si>
    <t>Suministro e instalacion de mini adoquin de 10x10x8cm, en diferentes colores, incluye base.</t>
  </si>
  <si>
    <t>Suministro e instalacion cordon de concreto gris prefabricado 10x40x8cm , incluye base.</t>
  </si>
  <si>
    <t>Suministro e instalación Tuberías de PVC Ø 6", 100 PSI (Incluye Accesorios, excavación,relleno y compactación de suelo existente)</t>
  </si>
  <si>
    <t>Construcción de caja de conexión de aguas lluvias de 0.50x0.50x0.60 m, (cotas Internas)con base de concreto, pared de ladrillo de barro p/lazo repelladas y afinadas SC 0.15x0.10 2N°3 GN°2 a cada 0.15 mts, tapadera de concreto E=0.10 mts N°3 a cada 0.15 mtsA.S. Fc= 210 Kg/cm².</t>
  </si>
  <si>
    <t>2.2.4</t>
  </si>
  <si>
    <t>2.2.6</t>
  </si>
  <si>
    <t>2.2.7</t>
  </si>
  <si>
    <t>2.2.8</t>
  </si>
  <si>
    <t>2.2.10</t>
  </si>
  <si>
    <t>2.2.11</t>
  </si>
  <si>
    <t>2.2.12</t>
  </si>
  <si>
    <t>2.2.13</t>
  </si>
  <si>
    <t>2.2.14</t>
  </si>
  <si>
    <t>2.3.4</t>
  </si>
  <si>
    <t>2.3.6</t>
  </si>
  <si>
    <t>2.3.7</t>
  </si>
  <si>
    <t>2.3.8</t>
  </si>
  <si>
    <t>2.3.9</t>
  </si>
  <si>
    <t>2.3.10</t>
  </si>
  <si>
    <t>2.3.11</t>
  </si>
  <si>
    <t>2.3.12</t>
  </si>
  <si>
    <t>2.3.14</t>
  </si>
  <si>
    <t>2.3.15</t>
  </si>
  <si>
    <t>3.1.3</t>
  </si>
  <si>
    <t>3.1.4</t>
  </si>
  <si>
    <t>3.1.5</t>
  </si>
  <si>
    <t>3.1.6</t>
  </si>
  <si>
    <t>3.1.7</t>
  </si>
  <si>
    <t>3.1.8</t>
  </si>
  <si>
    <t>3.1.9</t>
  </si>
  <si>
    <t>3.1.11</t>
  </si>
  <si>
    <t>3.1.12</t>
  </si>
  <si>
    <t>3.1.13</t>
  </si>
  <si>
    <t>3.1.14</t>
  </si>
  <si>
    <t>3.1.15</t>
  </si>
  <si>
    <t>3.1.16</t>
  </si>
  <si>
    <t>3.1.17</t>
  </si>
  <si>
    <t>3.1.19</t>
  </si>
  <si>
    <t>3.1.20</t>
  </si>
  <si>
    <t>3.1.21</t>
  </si>
  <si>
    <t>3.1.22</t>
  </si>
  <si>
    <t>3.1.23</t>
  </si>
  <si>
    <t>3.1.24</t>
  </si>
  <si>
    <t>3.1.25</t>
  </si>
  <si>
    <t>3.1.26</t>
  </si>
  <si>
    <t>3.1.27</t>
  </si>
  <si>
    <t>3.1.28</t>
  </si>
  <si>
    <t>3.1.29</t>
  </si>
  <si>
    <t>3.1.30</t>
  </si>
  <si>
    <t>3.1.31</t>
  </si>
  <si>
    <t>3.1.32</t>
  </si>
  <si>
    <t>3.1.33</t>
  </si>
  <si>
    <t>3.1.34</t>
  </si>
  <si>
    <t>3.1.35</t>
  </si>
  <si>
    <t>3.1.36</t>
  </si>
  <si>
    <t>3.1.37</t>
  </si>
  <si>
    <t>3.4.22</t>
  </si>
  <si>
    <t>4.5.1</t>
  </si>
  <si>
    <t>4.1.8</t>
  </si>
  <si>
    <t>4.1.9</t>
  </si>
  <si>
    <t>4.1.10</t>
  </si>
  <si>
    <t>4.1.11</t>
  </si>
  <si>
    <t>4.1.12</t>
  </si>
  <si>
    <t>4.1.13</t>
  </si>
  <si>
    <t>4.1.14</t>
  </si>
  <si>
    <t>4.1.15</t>
  </si>
  <si>
    <t>4.1.16</t>
  </si>
  <si>
    <t>4.1.17</t>
  </si>
  <si>
    <t>4.1.18</t>
  </si>
  <si>
    <t>4.1.19</t>
  </si>
  <si>
    <t>4.1.22</t>
  </si>
  <si>
    <t>4.1.23</t>
  </si>
  <si>
    <t>4.1.24</t>
  </si>
  <si>
    <t>4.3.4</t>
  </si>
  <si>
    <t>4.3.5</t>
  </si>
  <si>
    <t>4.3.6</t>
  </si>
  <si>
    <t>4.3.7</t>
  </si>
  <si>
    <t>4.3.8</t>
  </si>
  <si>
    <t>4.3.9</t>
  </si>
  <si>
    <t>4.5.2</t>
  </si>
  <si>
    <t>4.5.4</t>
  </si>
  <si>
    <t>4.5.5</t>
  </si>
  <si>
    <t>4.6.4</t>
  </si>
  <si>
    <t xml:space="preserve">Suministro e instalación de tanque de polietileno de 2500 litros, flexibles y resistentes a la intemperie, incluye kit de accesorios, válvula flotador, filtro sedimentos, multiconector y respiradero. </t>
  </si>
  <si>
    <t>4.2.2</t>
  </si>
  <si>
    <t>Hechura e instalación de jirafa p/tablero de bkb. de ho go 03" liviano y tablero acrílico de 3/4" con pernos. Base de concreto F'c=140 kg/cm2. aplicación de 2 manos de anticorrosivo (dos colores diferentes) y una mano de esmalte. incluye excavación y desalojo, según detalle. Con medidas antropometricas para infantes</t>
  </si>
  <si>
    <t>PROYECTO: COMPLEJO EDUCATIVO PARA SORDOS  "LICENCIADA GRISELDA ZELEDON"</t>
  </si>
  <si>
    <t>MUNICIPIO:SAN SALVADOR</t>
  </si>
  <si>
    <t>DEPARTAMENTO:  SAN SALVADOR         CÓDIGO:  14820</t>
  </si>
  <si>
    <t xml:space="preserve"> Nota: -Las áreas a demoler se indican en plano de demoliciones, se deberá hacer el desalojo externo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t>
  </si>
  <si>
    <t>MODULO A-ADMINISTRACION</t>
  </si>
  <si>
    <t>Mantenimiento de cubierta de techo que  incluye:  
-Pintura de estructura de soporte (dos manos de pintura anticorrosiva diferente color) y dos manos de acabado final (esmalte) según especificaciones tecnicas, 
-Capote de lámina de aluminio, zinc y silicio, calibre 26, 
-Aplicacion de impermeabilizante de la mejor calidad en cada tornillo  en  estructura de techo existente,
-Limpieza y remosión de resuiduos existentes 
-Todos los desmontajes y desalojo a botadero autorizado.
Las dimensiones de la cubierta de techo son tomadas en proyeccion horizontal para efectos de pago.</t>
  </si>
  <si>
    <t xml:space="preserve">MODULO D </t>
  </si>
  <si>
    <t xml:space="preserve">MODULO E </t>
  </si>
  <si>
    <t>TALLERES</t>
  </si>
  <si>
    <t>División con doble forro de tabla yeso de 1/2'', con estructura de perfiles de aluminio, con cinta malla y aplicacion de acabado en uniones,  lijado y pintado con 2 manos de pintura tipo latex (DIVISIONES INTERNAS ADMINISTRACION)</t>
  </si>
  <si>
    <t xml:space="preserve">Suministro e instalación de ducha tipo telefono, incluye todos los accesorios </t>
  </si>
  <si>
    <t>Asiento  plastico con desagues, patas y placas de acero inoxidable, con recubirimiento epoxi, abatible a la pared.</t>
  </si>
  <si>
    <t xml:space="preserve">   Descapote</t>
  </si>
  <si>
    <t>TERRACERIA</t>
  </si>
  <si>
    <t xml:space="preserve">   Excavación en fundaciones</t>
  </si>
  <si>
    <t xml:space="preserve">   Relleno compactado con material existente</t>
  </si>
  <si>
    <t xml:space="preserve">   Relleno compactado con material selecto</t>
  </si>
  <si>
    <t xml:space="preserve">Relleno y Compactado con Suelo Cemento proporcion 20:1 </t>
  </si>
  <si>
    <t xml:space="preserve">   Desalojo</t>
  </si>
  <si>
    <t>CONCRETO ESTRUCTURAL</t>
  </si>
  <si>
    <t>Zapata 1.80x1.20x0.30 cms, f'c=210 kg/cm2, ref #4 @ 20 cms A.S. 2 lechos</t>
  </si>
  <si>
    <t>Solera de Fundación SF-1 60x25 cms, f'c=210 kg/cm2, ref 6#3 + est #2 @ 20 cms</t>
  </si>
  <si>
    <t>Solera de Fundación SF-2 80x25 cms, f'c=210 kg/cm2, ref 8#3 + est #2 @ 20 cms</t>
  </si>
  <si>
    <t>Tensor T 25x30 cms, f'c=210 kg/cm2, ref 4#3 + est #2 @ 20 cms</t>
  </si>
  <si>
    <t>Pedestales 65X40, f'c=210 kg/cm2, ref indicado en planos</t>
  </si>
  <si>
    <t>Nervio N-1, elemento de concreto e=10 cms f'c=210 kg/cm2, ref 7#4 + est #3 @ 30 cms</t>
  </si>
  <si>
    <t>Nervio N-2, 2 bloque de 20x20x40 cms, f'c=210 kg/cm2, ref 2#4 + est #2 @ 40 cms</t>
  </si>
  <si>
    <t>Nervio N-3, 1 bloque de 20x20x40 + 1 15x20x20 cms, f'c=210 kg/cm2, ref 2#4 + est #2 @ 40 cms</t>
  </si>
  <si>
    <t>Nervio N-4, 1 bloque de 20x20x40 + 1 15x20x40 cms, f'c=210 kg/cm2, ref 4#4 + est #2 @ 20 cms</t>
  </si>
  <si>
    <t>Elemento vertical detalle 1, 2 bloques de 20x20x40 + 1 15x20x40 cms, f'c=210 kg/cm2, ref 4#4 + #3 @ 40 cms</t>
  </si>
  <si>
    <t>Elemento vertical detalle 2, elemento de concreto e=10 cms f'c=210 kg/cm2, ref 4#4 + est #3 @ 30 cms</t>
  </si>
  <si>
    <t>Repisas de Ventanas nivel 2 ( seccion 5-5 )</t>
  </si>
  <si>
    <t>Viga V-1 20x40 cms, f'c=210 kg/cm2, ref indicado en planos</t>
  </si>
  <si>
    <t>Viga V-2 25x60 cms, f'c=210 kg/cm2, ref indicado en planos</t>
  </si>
  <si>
    <t>Viga V-3 20x40 cms, f'c=210 kg/cm2, ref 4#5 + 2#3 + est #3 @ 20 cms</t>
  </si>
  <si>
    <t>Viga V-4 viga en "L", f'c=210 kg/cm2, ref 4#6 + 6#3 + est #3 @ 20 cms</t>
  </si>
  <si>
    <t>Viga V-5 25x40 cms, f'c=210 kg/cm2, ref 4#6 + 2#3 + est #3 @ 20 cms</t>
  </si>
  <si>
    <t>Viga V-6 20x40 cms, f'c=210 kg/cm2, ref 4#6 + 2#3 + est #3 @ 20 cms</t>
  </si>
  <si>
    <t>Solera de Concreto SC-1 15x20 cms, f'c=210 kg/cm2, ref 4#3 + est #2 @ 15 cms</t>
  </si>
  <si>
    <t>Solera de Concreto SC-T 20x20 cms, f'c=210 kg/cm2, ref 4#3 + est #2 @ 15 cms</t>
  </si>
  <si>
    <t>ALBAÑILERIA Y ACABADOS</t>
  </si>
  <si>
    <t xml:space="preserve">   Pared bloque de concreto de 15x20x40 cms, ref Ho 1/2</t>
  </si>
  <si>
    <t xml:space="preserve">   Pared bloque de concreto de 15x20x40, ref Ho 3/8</t>
  </si>
  <si>
    <t xml:space="preserve">   Resane en losa densa</t>
  </si>
  <si>
    <t>ESTRUCTURA METALICA Y CUBIERTA DE TECHOS</t>
  </si>
  <si>
    <t>Viga Metálica VM-1, 4 ang de 2-1/2"x2-1/2"x1/4" + cel #4@ 60°</t>
  </si>
  <si>
    <t>Angulo 1-1/2x1-1/2"x1/8"</t>
  </si>
  <si>
    <t>Varilla polín Ho 3/8"</t>
  </si>
  <si>
    <t>Placas de apoyo</t>
  </si>
  <si>
    <t>Capote de lamina metalica aluminio-zinc calibre 24</t>
  </si>
  <si>
    <t xml:space="preserve">INSTALACIÓN ELÉCTRICA </t>
  </si>
  <si>
    <t>Polín P-3 , polin C 4" chapa 14</t>
  </si>
  <si>
    <t>Trazo por Unidad de Area</t>
  </si>
  <si>
    <t>TERRACERÍA</t>
  </si>
  <si>
    <t>Excavacion a mano hasta 1.50 m ( Material Blando) en Fundaciones</t>
  </si>
  <si>
    <t>Excavacion a mano mayores de 1.50 m ( Material Blando) en Pisos</t>
  </si>
  <si>
    <t>Relleno Compactado con Material Existente en Fundaciones</t>
  </si>
  <si>
    <t>Relleno Compactado con Material Selecto en Fundaciones</t>
  </si>
  <si>
    <t>Relleno Compactado con Suelo-Cemento 20:1 en Pisos</t>
  </si>
  <si>
    <t xml:space="preserve">CONCRETO  ESTRUCTURAL </t>
  </si>
  <si>
    <t>Solera de Fundación SF-4 (50x20)  6#4; EST #3@0.15</t>
  </si>
  <si>
    <t>Zapata de Fundación Z-3 (140x140x30)  #4@0.13 A.S.</t>
  </si>
  <si>
    <t>Zapata de Fundación Z-4 (1.65x1.80x35)  #4@0.20 A.S.dos lechos</t>
  </si>
  <si>
    <t>Pedestal PD-2 (40x40)  4#6+4#5; EST #4 y EST #3@0.10 y @0.15</t>
  </si>
  <si>
    <t>Viga VC-2 (20x40)  4#5+2#3; EST #3@0.15 ( incluye repello y afinado)</t>
  </si>
  <si>
    <t>Viga SCE (25x40)  6#5+2#3; EST #3@0.125 ( incluye repello y afinado)</t>
  </si>
  <si>
    <t>Viga SCM-1 (15x20)  4#3; EST Ø1/4"@0.15 ( incluye repello y afinado)</t>
  </si>
  <si>
    <t>Losa tipo VT1-20, CONCRETO, e=5.0 cms No 2 @0.25 A.S.</t>
  </si>
  <si>
    <t xml:space="preserve">ALBAÑILERÍA     </t>
  </si>
  <si>
    <t>Pared de Bloque de Concreto de 15x20x40 Incluyendo Soleras Intermedias, Refuerzo Vertical y Horizontal,  y Lechada "grout"</t>
  </si>
  <si>
    <t>Polín P-1: C 6" x 2" Chapa 14</t>
  </si>
  <si>
    <t xml:space="preserve">CUBIERTAS  Y  PROTECCIONES </t>
  </si>
  <si>
    <t>tapajunta de aluminio</t>
  </si>
  <si>
    <t>junta de durapas.</t>
  </si>
  <si>
    <t>Misceláneos</t>
  </si>
  <si>
    <t>INSTALACIONES ELÉCTRICAS</t>
  </si>
  <si>
    <t>EDIFICIO DE AULAS Y CUERPO DE ESCALERAS</t>
  </si>
  <si>
    <t>MODULO D-EDIFICIO DE AULAS Y CUERPO DE ESCALERAS</t>
  </si>
  <si>
    <t>Construcción de piso de concreto 210 kg/cm2, Electromalla 6x6 CAL 9/9, E=10 cm. Incluye base de suelo cemento 20:1. Pulido equipo motorizado . Incluye material en juntas. Incluye excavación, compactación, relleno de suelo cemento y desalojo.</t>
  </si>
  <si>
    <t>Construcción de acera, e=7.5m de espesor, concreto 180 kg/cm2; incluye base de suelo cemento 20:1 de 20 cm de espesor y la preparación de la superficie con mortero especial y aditivo para la nivelación, con acabado final estriado antideslizante, dilatado con corte con pulidora a cada 2.5m. Incluye excavación, compactación, relleno de suelo cemento y desalojo.</t>
  </si>
  <si>
    <t>Polín C de 4" ch14"  para refuerzo  con 2 manos de anticorrosivo y 2 de esmalte color blanco porcelana, embebido en piso</t>
  </si>
  <si>
    <t>EQUIPAMIENTO</t>
  </si>
  <si>
    <t>Mueble gabinete de cocineta (4 gavetas). L=0.60m, de plywood. Laminado de la mejor calidad, color a definir con tapacanto de 2mm, haladeras de barra, cierre suave. Segun planos.</t>
  </si>
  <si>
    <t>Interceptor de grasa con canastilla para sedimentos sólidos de 45 L/min y 18 kg de capacidad. Conexión para tubo de 2" para roscar. Puede colocarse de manera expuesta o soterrada,de la mejor calidad</t>
  </si>
  <si>
    <t>Suministro e instalación de cielo falso de fibra mineral de 2´x2´x6 mm</t>
  </si>
  <si>
    <t>Base de concreto de f'c=180 kg/cm² de t=0.07 m, refuerzo electromalla 6"x6", calibre 9/9. Incluye base de Suelo cemento 20:1, material selecto 95% proctor, segun AASTHO T-134.</t>
  </si>
  <si>
    <t>Repello  de superficies verticales hasta e=2 cm. con mezcla prefabricada . Incluye limpieza, remoción de pintura y escarificado de paredes existentes.</t>
  </si>
  <si>
    <t>Afinado hasta e=2 mm, ambos con mezcla prefabricada . Incluye limpieza, remocion de pintura y escarificado de paredes existentes.</t>
  </si>
  <si>
    <t>Suministro e instalación de División de perfil laminado anodizado y forro de melamina, con pieza de aluminio anodizado al natural de 1” x 1 1/2", e=0.015m color a definir por administrador.</t>
  </si>
  <si>
    <t>Construccion de tienda escolar tipo, según módulo tipo,   con un area interna de 5.68 m2,  paredes internas de fibrolite, con revestimiento exterior de lámina metálica, puertas y ventanas metálicas, piso  de paneles de fibrocemento y cubierta de lámina troquelada zinc-aluminio. Al interior cuenta con muebles de cocina, alacena, barra de atencion,  instalaciones electricas (luminarias, tomacorrientes, tableros y alimentadores) e instalaciones hidraulicas (abastecimiento de aguas potable y drenaje de aguas grises, trampa de grasas) para su correcto funcionamiento.</t>
  </si>
  <si>
    <t xml:space="preserve"> m</t>
  </si>
  <si>
    <t>Suministro e instalación de pasamanos de tubo galvanizado tipo liviano de ø1 1/2" soldado a placa metálica e=1/4" y refuerzo horizontal de tubo galvanizado ø1".</t>
  </si>
  <si>
    <t>CUBO DE RAMPA</t>
  </si>
  <si>
    <t>MODULO C-TIENDA ESCOLAR</t>
  </si>
  <si>
    <t>MODULO B-COCINA, BODEGA DE ALIMENTOS Y COMEDOR</t>
  </si>
  <si>
    <t>Pintura base agua tipo latex de la mejor calidad,  inferior en losas, 2 manos</t>
  </si>
  <si>
    <t xml:space="preserve"> Repello  e=2 mm y afinado e=2mm con  mezcla prefabricada  en losa tipo copresa</t>
  </si>
  <si>
    <t>Suministro y aplicación de anticorrosivo con 2 capas de diferente color y 2 capas de pintura acabao final, dela mejor calidad  (color a definir) para estructura vista</t>
  </si>
  <si>
    <t>MODULO F-OFICINA</t>
  </si>
  <si>
    <t>OFICINAS DE EDUCACION FISICA</t>
  </si>
  <si>
    <t>Hechura de canal de lámina lisa galvanizada N°24 engrapado, incluye soporte de Ho. 1/2' a cada 50 cms, acabado final exterior dos manos de anticorrosivo especial para galavanizado, aplicar en interior en uniones, y dos manos de pintura esmalte color a definir exterior.</t>
  </si>
  <si>
    <t>ACCESO Y FACHADA PRINCIPAL</t>
  </si>
  <si>
    <t xml:space="preserve">Suministro e instalación en material acrílico  encajuelado, sin luz de la palabra "BIENVENIDOS" en lenguaje de señas. </t>
  </si>
  <si>
    <t xml:space="preserve">Suministro e instalacion de lavamanos con pedal, poseta cuadrada en acero inoxidable, grifo tipo cuello de ganzo, incluye tubo de abasto metalico flexible y accesorios de conexion. Medidas 85cm de alto por 43 cm de frente por 42 cm de fondo, poceta de 20 cm de profundidad. El costo debe incluir la conexion del sistema de abastecimiento de agua y el sistema de alcantarillado en buenas condisones de funcionamiento. </t>
  </si>
  <si>
    <t>Suministro e instalacion de tobogan de escape segun detalle en planos.</t>
  </si>
  <si>
    <t>Limpieza, suministro y aplicación de pintura para canchas deportivas en  area de juego y  delimitación  de area</t>
  </si>
  <si>
    <t xml:space="preserve">Banca de concreto armado f'c=280 Kg/cm2 (e=15cm) de 2.05x0.60m, con acabado pulido a máquina. </t>
  </si>
  <si>
    <t>Engramado con arachis pintoi  ( mani forrajero), inlcuye base de 20 cm de tierra negra.</t>
  </si>
  <si>
    <t xml:space="preserve">Construcción de rampas,  forjada y pavimentada con piso de concreto 0.07m f'c=180 kg/cm² (zona de pasillo en aula 4). Incluye relleno de suelo cemento. Pintura acrilica lavable. </t>
  </si>
  <si>
    <t>Construcción de acera exterior de acceso principal, forjada y pavimentada con piso de concreto 0.07m f'c=180 kg/cm². Incluye base de suelo cemento 20:1, excavacion y compactacion.</t>
  </si>
  <si>
    <t xml:space="preserve">Sumininstro e instalacion bolardo  prefabricado  de 6",  concreto pulido, 4#3 +#2 @15cm.h=0.75m, </t>
  </si>
  <si>
    <t>Suministro e instalacion de diferentes textura en piso   y paredes  para estimulacion sensorial (chispa de colores varios, grama sintetica, horajasca,piedra de rio embebida en concreto, grama natural, troncos tratado,etc),   Cada textura delimitada bordillo de concreto, en pared deberan ir tambien bloques de vidirio de color,ladirllos de barro, etc.  Segun planos.</t>
  </si>
  <si>
    <t>Eras de cultivo de madera tratada</t>
  </si>
  <si>
    <t>Mesa  de cultivo de madera tratada, con base para herramientas</t>
  </si>
  <si>
    <t>CONSTRUCCIÓN DE TECHO EN AREAS COMUNES ENTRE PASILLOS                                                                                            Suministro e instalación de Panel de techo tipo Sándwich insulado 1", incluye limpieza, pintura de estructura de soporte, capote, hechura de cepos, tornillería o cambio de polín espacial a polin C. Columnas de tubo estructural cudrado chapa 14, con su pedestal de concreto de 25x25cm                                                                                                                                              Canales y bajadas de aguas lluvias incluye tubería subterránea a cajas de aguas lluvias con sus accesorios.</t>
  </si>
  <si>
    <t xml:space="preserve">Demolición , limpieza y desalojo externo de piso  de concreto( canaletas, pasillos, rampas, aceras, etc) </t>
  </si>
  <si>
    <t>Desmontaje de    juegos  infantiles,glorietas,puertas de malla, alambre razor y toda estructura metalica secundaria,  incluye limpieza y desalojo externo</t>
  </si>
  <si>
    <t>Demolicion de muro de piedra, inlcuye limpieza y desalojo</t>
  </si>
  <si>
    <t>Muro de bloque de concreto de (0.20X0.20X0.40)m refuerzo vertical n°4@0.20m; G40. Se considera concreto 140 kg/cm2 para llenado de bastones; según detalle y especificaciones.</t>
  </si>
  <si>
    <t>Poda  de árboles, incluye:limpieza y desalojo</t>
  </si>
  <si>
    <t>Bebedero de concreto, segun detalle en plano. Inlcuye flitro purificador de agua tipo osomosis inversa 5 etapas, conexion y accesorios.</t>
  </si>
  <si>
    <t>Suministro e instalación de cielo falso de fibra mineral de 2´x2´x6 mm, con perfil de aluminio</t>
  </si>
  <si>
    <t xml:space="preserve">Concreto estructural f'c=210 Kg/cm2 para fundaciones </t>
  </si>
  <si>
    <t>Suministro y colocación de enchape de azulejos a una altura 1.40 m.. O segun indique planos,piezas cerámicas esmaltada brillante, resistente a la humedad, abrasión y rayado de 20x30 cm color blanco</t>
  </si>
  <si>
    <t>Interceptor de grasa con canastilla para sedimentos sólidos de 45 L/min y 18 kg de capacidad. Conexión para tubo de 2" para roscar.</t>
  </si>
  <si>
    <t>Suministro y aplicación de Pintura con anticorrosivo con 2 capas de diferente color y 2 capas de acabado final  (color a definir) para estructura vista</t>
  </si>
  <si>
    <t xml:space="preserve">PUERTAS  </t>
  </si>
  <si>
    <t>Botagua de lamina galvanizada calibre 26</t>
  </si>
  <si>
    <t>Válvula de control de bronce para agua potable, con caja prefabricada de concreto.</t>
  </si>
  <si>
    <t>Suministro e instalación de Tubería de PVC 1" 250 PSI, incluye accesorios tales como codos, uniones, tapones, tee, y cualquier otro accesorio de acople o conexión</t>
  </si>
  <si>
    <t>Suministro e instalación de Grifo de 1/2" tipo pesado c/rosca.</t>
  </si>
  <si>
    <t>Suministro e instalación de Tubería de PVC 4" 80 PSI, incluye accesorios para acople y conexiones, excavación, compactación.</t>
  </si>
  <si>
    <t>Suministro e instalación de Tubería de PVC 6" 125 PSI, incluye accesorios para acople y conexiones, excavación, compactación.</t>
  </si>
  <si>
    <t>Pared de Bloque de Concreto 15X20X40 CM. RV N°3@0.60M, RH N°3@0.60.h=1.0m Incluye llenado de bastones, SF y refuerzos,  segun detalle.Incluye excavacion y compatacion.(jardinera )</t>
  </si>
  <si>
    <t>Pared de Bloque de Concreto 15X20X40 CM. RV N°3@0.60M, RH N°3@0.60.h=1.0m Incluye llenado de bastones, SF y refuerzos,  cerramiento de malla ciclon 72' cal9 sobre tapial,segun detalle.Incluye excavacion y compatacion.</t>
  </si>
  <si>
    <t xml:space="preserve">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	 </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</si>
  <si>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</si>
  <si>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 xml:space="preserve">Suministro e instalación de interruptor doble tipo palanca, carcasa termoplástica resistente al alto impacto, color marfil, placa de acero inoxidable, contacto a tierra, caja rectangular tipo pesada UL, con su alambrado. La canalización empotrada en pared se hará con Tecnoducto y sus accesorios.	</t>
  </si>
  <si>
    <t xml:space="preserve">Suministro e instalación de ventilador de techo tipo Industrial con 3 aspas metálicas, 120 V, 60-75 Watts, control a la pared, 3 velocidades, color blanco incluye: estructura metálica de soporte, control de velocidad a la pared, alambrado y canalización vista con tubería rígida EMT y sus accesorios. La canalización empotrada en pared se hará con Tecnoducto y sus accesorios. Incluye bajada con TSJ 3-16. 	</t>
  </si>
  <si>
    <t xml:space="preserve">Suministro e instalación de tablero eléctrico de distribución de 16 espacios (ST-COC) 120/240V, 4 hilos, 125Amp. Monofásico, de empotrar, con sus ramales térmicos.  Incluye: protecciones térmicas para circuitos ramales. 	</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</si>
  <si>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TSJj # 16-3 desde caja octagonal hasta luminaria y estructura metálica.</t>
  </si>
  <si>
    <t>Campana de extracción: suministro e instalación de campana, en lámina de acero inoxidable de 1.20 mm de espesor, con sistema doble de filtros en acero inoxidable de 50 mm de espesor, dimensiones 1.50 m de largo, 1.00 m de ancho y 0.60 m de profundidad.</t>
  </si>
  <si>
    <t>Suministro e instalación de ductos 30x30 cm, de lámina galvanizada calibre 24.</t>
  </si>
  <si>
    <t>INSTALACIONES ELÉCTRICAS  EN MÓDULO  DE AULAS "D" NIVEL 2</t>
  </si>
  <si>
    <t>OBRAS ELECTRICA EXTERIOR</t>
  </si>
  <si>
    <t>Suministro e instalación de tablero eléctrico de distribución  de 42 espacios (TG) 120/240v, 4 hilos, 225 Amp. monofásico de empotrar, con sus  ramales térmicos. Incluye: protecciones térmicas para  circuitos ramales.</t>
  </si>
  <si>
    <t>Suministro e instalación de Red de Tierra para Tablero General (TG) con soldadura exotérmica y cable THHN # 1/0 hasta alcanzar 2Ω de resistencia.</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</si>
  <si>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</si>
  <si>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hasta administración. ubicado en los puntos indicados en el plano.</t>
  </si>
  <si>
    <t>SEÑALES DEBILES</t>
  </si>
  <si>
    <t>SISTEMA DE ALARMA CONTRA INCENDIO</t>
  </si>
  <si>
    <t>Suministro e instalación de sirena direccionable con luz estroboscópica, para emitir señal audible y visible.</t>
  </si>
  <si>
    <t>Suministro e instalación de luz estroboscópica color rojo.</t>
  </si>
  <si>
    <t>Cable para alarma contra incendio fplr 16 AWG.</t>
  </si>
  <si>
    <t>SEÑALES ESPECIALES</t>
  </si>
  <si>
    <t xml:space="preserve">
Suministro e instalación de interruptor sencillo  tipo palanca y carcasa termoplástica resistente al alto impacto, color marfil, placa de acero inoxidable, contacto a  tierra, caja rectangular  tipo pesada UL, con su alambrado y canalización, tubería EMT y sus accesorios. Donde sea posible, se reutilizará la tubería empotrada existente. En Dirección.
</t>
  </si>
  <si>
    <t>SISTEMA DE DATOS INALÁMBRICOS (WiFi)</t>
  </si>
  <si>
    <t>INSTALACIONES ELÉCTRICAS  EN CASETA DE BOMBEO</t>
  </si>
  <si>
    <t>SUMINISTRO E INSTALACIÓN DE TABLERO ELÉCTRICO DE DISTRIBUCIÓN  DE 4 ESPACIOS (ST-TE) 120/240V, 4 HILOS, 125AMP. MONOFÁSICO DE EMPOTRAR CON SUS  RAMALES TÉRMICOS  INCLUYE: PROTECCIONES TÉRMICAS PARA  CIRCUITOS RAMALES.</t>
  </si>
  <si>
    <t>INSTALACIONES ELÉCTRICAS SUB ESTACIÓN.</t>
  </si>
  <si>
    <t>Suministro e instalación de poste de concreto centrifugado de 35' clase 500</t>
  </si>
  <si>
    <t>Acometida primaria con cable ACSR 2 (F)+ ACSR # 1/0(N)</t>
  </si>
  <si>
    <t>Suministro e instalación de transformador de 75.0 kVA, 24.9/14.4 kV 120/240 V</t>
  </si>
  <si>
    <t>Estructura primaria de recibo (tipo remate primario horizontal (F+N)</t>
  </si>
  <si>
    <t>Trámites y gestiones para pagos de revisión de planos de diseño, aprobación de planos como construido (por OIA), pago de renovación de factibilidad, medición secundaria y conexión en media tensión por parte de la distribuidora CAESS.</t>
  </si>
  <si>
    <t>Suministro e instalación de Red de Tierra para subestación de 75 kVA con soldadura exotérmica y cable de cobre # 4 hasta alcanzar 4Ω de resistencia</t>
  </si>
  <si>
    <t>Construcción de pozo de registro eléctrico para baja tensión, tipo A, según diseño de SIGET.</t>
  </si>
  <si>
    <t>INSTALACION ELECTRICA</t>
  </si>
  <si>
    <t xml:space="preserve">SISTEMA CCTV  </t>
  </si>
  <si>
    <t>MODULO AULAS</t>
  </si>
  <si>
    <t>MODULO ADMINISTRACION</t>
  </si>
  <si>
    <t xml:space="preserve">Suministro e instalación de gabinete y carrete para combate de incendios:
Gabinete tamaño de 700x700x300 mm. fabricado en plancha de acero de 1 mm con 3 pliegues al interior para un mejor soporte anti descuadre del marco puerta. Puerta con vidrio de 3 mm y manilla de agarre con cierre y apertura a presión. Incluye pletina para sujeción del carrete hacia gabinete, pintura electrostática epóxica roja Ral 300.
 Carrete con manguera semirrígida 35" de  Ø 1” tamaños  Ø 56 cms.  Conforme a Normas NFPA y FM
</t>
  </si>
  <si>
    <t>SEÑALETICA Y EMERGENCIAS</t>
  </si>
  <si>
    <t>Suministro e instalación de extintor ABC, 20lb</t>
  </si>
  <si>
    <t>Suministro e instalación de extintor K, 2.5gal</t>
  </si>
  <si>
    <t>ORAS PRELIMINARES</t>
  </si>
  <si>
    <t xml:space="preserve">Suministro y colocacion de   tierra negra preparada, inlcuye  eras de cultivo de madera tratada. </t>
  </si>
  <si>
    <t xml:space="preserve">NOTA: 
- Se deberá considerar el suministro de los materiales y mano de obra, así como el uso de herramientas y equipos necesarios para la realización de los costos unitarios de todas las actividades descritas en el presente listado. 
- metro (m): unidad de medida de longitud 
- MNE: Manual Mi Nueva Escuela 
- Aula DAI: Aula Docente Auxiliar Inclusivo                                                                                                                                                                                                                                                                                                                                                                                                                                    </t>
  </si>
  <si>
    <t>2.1.1</t>
  </si>
  <si>
    <t>2.1.2</t>
  </si>
  <si>
    <t>2.1.3</t>
  </si>
  <si>
    <t>2.1.4</t>
  </si>
  <si>
    <t>2.1.5</t>
  </si>
  <si>
    <t>2.1.6</t>
  </si>
  <si>
    <t>2.1.7</t>
  </si>
  <si>
    <t>2.1.8</t>
  </si>
  <si>
    <t>2.1.9</t>
  </si>
  <si>
    <t>2.1.10</t>
  </si>
  <si>
    <t>2.2.1</t>
  </si>
  <si>
    <t>2.2.2</t>
  </si>
  <si>
    <t>2.2.3</t>
  </si>
  <si>
    <t>2.2.5</t>
  </si>
  <si>
    <t>2.2.9</t>
  </si>
  <si>
    <t>2.3.2</t>
  </si>
  <si>
    <t>2.3.3</t>
  </si>
  <si>
    <t>2.3.5</t>
  </si>
  <si>
    <t>2.3.13</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</si>
  <si>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</si>
  <si>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</si>
  <si>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</si>
  <si>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</si>
  <si>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</si>
  <si>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</si>
  <si>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</si>
  <si>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</si>
  <si>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</si>
  <si>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</si>
  <si>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</si>
  <si>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</si>
  <si>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</si>
  <si>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</si>
  <si>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</si>
  <si>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</si>
  <si>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</si>
  <si>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</si>
  <si>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</si>
  <si>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</si>
  <si>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</si>
  <si>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</si>
  <si>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</si>
  <si>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</si>
  <si>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</si>
  <si>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</si>
  <si>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</si>
  <si>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</si>
  <si>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</si>
  <si>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</si>
  <si>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</si>
  <si>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</si>
  <si>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</si>
  <si>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</si>
  <si>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</si>
  <si>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</si>
  <si>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</si>
  <si>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</si>
  <si>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</si>
  <si>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</si>
  <si>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</si>
  <si>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</si>
  <si>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3.1.10</t>
  </si>
  <si>
    <t>3.1.18</t>
  </si>
  <si>
    <t>3.1.38</t>
  </si>
  <si>
    <t>3.1.39</t>
  </si>
  <si>
    <t>3.1.40</t>
  </si>
  <si>
    <t>3.1.41</t>
  </si>
  <si>
    <t>3.1.42</t>
  </si>
  <si>
    <t>3.1.43</t>
  </si>
  <si>
    <t>3.1.44</t>
  </si>
  <si>
    <t>3.1.45</t>
  </si>
  <si>
    <t>3.1.46</t>
  </si>
  <si>
    <t>3.1.47</t>
  </si>
  <si>
    <t>3.2.10</t>
  </si>
  <si>
    <t>3.2.12</t>
  </si>
  <si>
    <t>3.2.16</t>
  </si>
  <si>
    <t>3.2.19</t>
  </si>
  <si>
    <t>3.2.20</t>
  </si>
  <si>
    <t>3.2.21</t>
  </si>
  <si>
    <t>3.2.22</t>
  </si>
  <si>
    <t>3.2.23</t>
  </si>
  <si>
    <t>3.2.24</t>
  </si>
  <si>
    <t>3.2.25</t>
  </si>
  <si>
    <t>3.2.26</t>
  </si>
  <si>
    <t>3.2.27</t>
  </si>
  <si>
    <t>3.2.28</t>
  </si>
  <si>
    <t>3.2.29</t>
  </si>
  <si>
    <t>3.2.30</t>
  </si>
  <si>
    <t>3.2.31</t>
  </si>
  <si>
    <t>3.2.32</t>
  </si>
  <si>
    <t>3.2.33</t>
  </si>
  <si>
    <t>3.2.34</t>
  </si>
  <si>
    <t>3.2.35</t>
  </si>
  <si>
    <t>3.2.36</t>
  </si>
  <si>
    <t>3.2.39</t>
  </si>
  <si>
    <t>3.2.40</t>
  </si>
  <si>
    <t>3.2.41</t>
  </si>
  <si>
    <t>3.2.42</t>
  </si>
  <si>
    <t>3.2.43</t>
  </si>
  <si>
    <t>3.2.44</t>
  </si>
  <si>
    <t>3.2.45</t>
  </si>
  <si>
    <t>3.2.46</t>
  </si>
  <si>
    <t>3.2.47</t>
  </si>
  <si>
    <t>3.2.48</t>
  </si>
  <si>
    <t>3.2.49</t>
  </si>
  <si>
    <t>3.2.50</t>
  </si>
  <si>
    <t>3.2.51</t>
  </si>
  <si>
    <t>3.2.52</t>
  </si>
  <si>
    <t>3.2.53</t>
  </si>
  <si>
    <t>3.2.54</t>
  </si>
  <si>
    <t>3.2.55</t>
  </si>
  <si>
    <t>3.3.1</t>
  </si>
  <si>
    <t>3.4.1</t>
  </si>
  <si>
    <t>3.4.2</t>
  </si>
  <si>
    <t>3.4.3</t>
  </si>
  <si>
    <t>3.4.4</t>
  </si>
  <si>
    <t>3.4.5</t>
  </si>
  <si>
    <t>3.4.6</t>
  </si>
  <si>
    <t>3.4.7</t>
  </si>
  <si>
    <t>3.4.8</t>
  </si>
  <si>
    <t>3.4.9</t>
  </si>
  <si>
    <t>3.4.10</t>
  </si>
  <si>
    <t>3.4.11</t>
  </si>
  <si>
    <t>3.4.12</t>
  </si>
  <si>
    <t>3.4.13</t>
  </si>
  <si>
    <t>3.4.14</t>
  </si>
  <si>
    <t>3.4.15</t>
  </si>
  <si>
    <t>3.4.16</t>
  </si>
  <si>
    <t>3.4.17</t>
  </si>
  <si>
    <t>3.4.18</t>
  </si>
  <si>
    <t>3.4.19</t>
  </si>
  <si>
    <t>3.4.20</t>
  </si>
  <si>
    <t>3.4.21</t>
  </si>
  <si>
    <t>3.4.23</t>
  </si>
  <si>
    <t>3.4.24</t>
  </si>
  <si>
    <t>3.4.25</t>
  </si>
  <si>
    <t>3.4.26</t>
  </si>
  <si>
    <t>3.4.27</t>
  </si>
  <si>
    <t>3.4.28</t>
  </si>
  <si>
    <t>3.4.29</t>
  </si>
  <si>
    <t>3.4.30</t>
  </si>
  <si>
    <t>3.4.31</t>
  </si>
  <si>
    <t>3.4.32</t>
  </si>
  <si>
    <t>3.4.33</t>
  </si>
  <si>
    <t>3.4.34</t>
  </si>
  <si>
    <t>3.4.35</t>
  </si>
  <si>
    <t>3.4.36</t>
  </si>
  <si>
    <t>3.4.37</t>
  </si>
  <si>
    <t>3.4.38</t>
  </si>
  <si>
    <t>3.4.39</t>
  </si>
  <si>
    <t>3.4.40</t>
  </si>
  <si>
    <t>3.4.41</t>
  </si>
  <si>
    <t>3.4.42</t>
  </si>
  <si>
    <t>3.4.43</t>
  </si>
  <si>
    <t>3.4.44</t>
  </si>
  <si>
    <t>3.4.45</t>
  </si>
  <si>
    <t>3.4.46</t>
  </si>
  <si>
    <t>3.4.47</t>
  </si>
  <si>
    <t>3.4.48</t>
  </si>
  <si>
    <t>3.4.49</t>
  </si>
  <si>
    <t>3.4.50</t>
  </si>
  <si>
    <t>3.4.51</t>
  </si>
  <si>
    <t>3.4.52</t>
  </si>
  <si>
    <t>3.4.53</t>
  </si>
  <si>
    <t>3.4.54</t>
  </si>
  <si>
    <t>3.4.55</t>
  </si>
  <si>
    <t>3.4.56</t>
  </si>
  <si>
    <t>3.4.57</t>
  </si>
  <si>
    <t>3.4.58</t>
  </si>
  <si>
    <t>3.4.59</t>
  </si>
  <si>
    <t>3.4.60</t>
  </si>
  <si>
    <t>3.4.61</t>
  </si>
  <si>
    <t>3.4.62</t>
  </si>
  <si>
    <t>3.4.63</t>
  </si>
  <si>
    <t>3.4.64</t>
  </si>
  <si>
    <t>3.4.65</t>
  </si>
  <si>
    <t>3.4.66</t>
  </si>
  <si>
    <t>3.4.67</t>
  </si>
  <si>
    <t>3.4.68</t>
  </si>
  <si>
    <t>3.4.69</t>
  </si>
  <si>
    <t>3.4.70</t>
  </si>
  <si>
    <t>3.4.71</t>
  </si>
  <si>
    <t>3.4.72</t>
  </si>
  <si>
    <t>3.4.73</t>
  </si>
  <si>
    <t>3.4.74</t>
  </si>
  <si>
    <t>3.4.75</t>
  </si>
  <si>
    <t>3.4.76</t>
  </si>
  <si>
    <t>3.4.77</t>
  </si>
  <si>
    <t>3.4.78</t>
  </si>
  <si>
    <t>3.4.79</t>
  </si>
  <si>
    <t>3.4.80</t>
  </si>
  <si>
    <t>3.4.81</t>
  </si>
  <si>
    <t>3.4.82</t>
  </si>
  <si>
    <t>3.4.83</t>
  </si>
  <si>
    <t>3.4.84</t>
  </si>
  <si>
    <t>3.4.85</t>
  </si>
  <si>
    <t>3.4.86</t>
  </si>
  <si>
    <t>3.4.87</t>
  </si>
  <si>
    <t>3.4.88</t>
  </si>
  <si>
    <t>3.4.89</t>
  </si>
  <si>
    <t>3.4.90</t>
  </si>
  <si>
    <t>3.4.91</t>
  </si>
  <si>
    <t>3.4.92</t>
  </si>
  <si>
    <t>3.4.93</t>
  </si>
  <si>
    <t>3.4.94</t>
  </si>
  <si>
    <t>3.4.95</t>
  </si>
  <si>
    <t>3.4.96</t>
  </si>
  <si>
    <t>3.4.97</t>
  </si>
  <si>
    <t>3.4.98</t>
  </si>
  <si>
    <t>3.4.99</t>
  </si>
  <si>
    <t>3.4.100</t>
  </si>
  <si>
    <t>3.4.101</t>
  </si>
  <si>
    <t>3.4.102</t>
  </si>
  <si>
    <t>3.4.103</t>
  </si>
  <si>
    <t>3.4.104</t>
  </si>
  <si>
    <t>3.4.105</t>
  </si>
  <si>
    <t>3.4.106</t>
  </si>
  <si>
    <t>3.4.107</t>
  </si>
  <si>
    <t>3.5.1</t>
  </si>
  <si>
    <t>3.5.2</t>
  </si>
  <si>
    <t>3.5.3</t>
  </si>
  <si>
    <t>3.5.4</t>
  </si>
  <si>
    <t>3.5.5</t>
  </si>
  <si>
    <t>3.5.6</t>
  </si>
  <si>
    <t>3.5.7</t>
  </si>
  <si>
    <t>3.5.8</t>
  </si>
  <si>
    <t>3.5.9</t>
  </si>
  <si>
    <t>3.5.10</t>
  </si>
  <si>
    <t>3.5.11</t>
  </si>
  <si>
    <t>3.5.12</t>
  </si>
  <si>
    <t>3.5.13</t>
  </si>
  <si>
    <t>3.5.14</t>
  </si>
  <si>
    <t>3.5.15</t>
  </si>
  <si>
    <t>3.5.16</t>
  </si>
  <si>
    <t>3.5.17</t>
  </si>
  <si>
    <t>3.5.18</t>
  </si>
  <si>
    <t>3.5.19</t>
  </si>
  <si>
    <t>3.5.20</t>
  </si>
  <si>
    <t>3.5.21</t>
  </si>
  <si>
    <t>3.5.22</t>
  </si>
  <si>
    <t>3.5.23</t>
  </si>
  <si>
    <t>3.5.24</t>
  </si>
  <si>
    <t>3.5.25</t>
  </si>
  <si>
    <t>3.5.26</t>
  </si>
  <si>
    <t>3.5.27</t>
  </si>
  <si>
    <t>3.5.28</t>
  </si>
  <si>
    <t>3.5.29</t>
  </si>
  <si>
    <t>3.5.30</t>
  </si>
  <si>
    <t>3.5.31</t>
  </si>
  <si>
    <t>3.5.32</t>
  </si>
  <si>
    <t>3.6.1</t>
  </si>
  <si>
    <t>3.6.2</t>
  </si>
  <si>
    <t>3.6.3</t>
  </si>
  <si>
    <t>3.6.4</t>
  </si>
  <si>
    <t>3.6.5</t>
  </si>
  <si>
    <t>3.6.6</t>
  </si>
  <si>
    <t>3.6.7</t>
  </si>
  <si>
    <t>3.6.8</t>
  </si>
  <si>
    <t>3.6.9</t>
  </si>
  <si>
    <t>3.6.10</t>
  </si>
  <si>
    <t>3.6.11</t>
  </si>
  <si>
    <t>3.6.12</t>
  </si>
  <si>
    <t>3.6.13</t>
  </si>
  <si>
    <t>3.6.14</t>
  </si>
  <si>
    <t>3.6.15</t>
  </si>
  <si>
    <t>3.6.16</t>
  </si>
  <si>
    <t>3.6.17</t>
  </si>
  <si>
    <t>3.6.18</t>
  </si>
  <si>
    <t>3.6.19</t>
  </si>
  <si>
    <t>3.6.20</t>
  </si>
  <si>
    <t>3.6.21</t>
  </si>
  <si>
    <t>4.1.1</t>
  </si>
  <si>
    <t>4.1.20</t>
  </si>
  <si>
    <t>4.1.21</t>
  </si>
  <si>
    <t>4.2.3</t>
  </si>
  <si>
    <t>4.2.4</t>
  </si>
  <si>
    <t>4.2.5</t>
  </si>
  <si>
    <t>4.2.6</t>
  </si>
  <si>
    <t>4.2.7</t>
  </si>
  <si>
    <t>4.2.8</t>
  </si>
  <si>
    <t>4.2.9</t>
  </si>
  <si>
    <t>4.2.10</t>
  </si>
  <si>
    <t>4.2.11</t>
  </si>
  <si>
    <t>4.2.12</t>
  </si>
  <si>
    <t>4.2.13</t>
  </si>
  <si>
    <t>4.2.14</t>
  </si>
  <si>
    <t>4.2.15</t>
  </si>
  <si>
    <t>4.2.16</t>
  </si>
  <si>
    <t>4.2.17</t>
  </si>
  <si>
    <t>4.2.18</t>
  </si>
  <si>
    <t>4.2.19</t>
  </si>
  <si>
    <t>4.5.3</t>
  </si>
  <si>
    <t>4.5.6</t>
  </si>
  <si>
    <t>4.5.7</t>
  </si>
  <si>
    <t>4.5.8</t>
  </si>
  <si>
    <t>4.5.9</t>
  </si>
  <si>
    <t>4.5.10</t>
  </si>
  <si>
    <t>4.5.11</t>
  </si>
  <si>
    <t>4.5.12</t>
  </si>
  <si>
    <t>5.1.1</t>
  </si>
  <si>
    <t>5.1.2</t>
  </si>
  <si>
    <t>5.1.3</t>
  </si>
  <si>
    <t>5.1.4</t>
  </si>
  <si>
    <t>5.2.4</t>
  </si>
  <si>
    <t>ACOMETIDAS Y ALIMENTADORES</t>
  </si>
  <si>
    <t>6.1.1</t>
  </si>
  <si>
    <t>6.1.2</t>
  </si>
  <si>
    <t>6.1.3</t>
  </si>
  <si>
    <t>6.1.4</t>
  </si>
  <si>
    <t>6.1.5</t>
  </si>
  <si>
    <t>6.1.6</t>
  </si>
  <si>
    <t>6.1.7</t>
  </si>
  <si>
    <t>6.1.8</t>
  </si>
  <si>
    <t>6.1.9</t>
  </si>
  <si>
    <t>6.1.10</t>
  </si>
  <si>
    <t>6.1.11</t>
  </si>
  <si>
    <t>6.1.12</t>
  </si>
  <si>
    <t>6.1.13</t>
  </si>
  <si>
    <t>6.1.14</t>
  </si>
  <si>
    <t>6.1.15</t>
  </si>
  <si>
    <t>6.1.16</t>
  </si>
  <si>
    <t>6.1.17</t>
  </si>
  <si>
    <t>6.2.1</t>
  </si>
  <si>
    <t>6.2.2</t>
  </si>
  <si>
    <t>6.2.3</t>
  </si>
  <si>
    <t>6.2.4</t>
  </si>
  <si>
    <t>6.2.5</t>
  </si>
  <si>
    <t>6.2.6</t>
  </si>
  <si>
    <t>6.2.7</t>
  </si>
  <si>
    <t>6.2.8</t>
  </si>
  <si>
    <t>6.3.1</t>
  </si>
  <si>
    <t>6.3.2</t>
  </si>
  <si>
    <t>6.4.1</t>
  </si>
  <si>
    <t>6.4.2</t>
  </si>
  <si>
    <t>6.4.3</t>
  </si>
  <si>
    <t>6.5.1</t>
  </si>
  <si>
    <t>6.5.2</t>
  </si>
  <si>
    <t>6.5.3</t>
  </si>
  <si>
    <t>6.5.4</t>
  </si>
  <si>
    <t>6.6.1</t>
  </si>
  <si>
    <t>6.6.2</t>
  </si>
  <si>
    <t>6.6.3</t>
  </si>
  <si>
    <t>6.6.4</t>
  </si>
  <si>
    <t>6.6.5</t>
  </si>
  <si>
    <t>6.6.6</t>
  </si>
  <si>
    <t>6.6.7</t>
  </si>
  <si>
    <t>6.6.8</t>
  </si>
  <si>
    <t>6.7.1</t>
  </si>
  <si>
    <t>6.7.2</t>
  </si>
  <si>
    <t>6.7.3</t>
  </si>
  <si>
    <t>6.8.1</t>
  </si>
  <si>
    <t>6.8.2</t>
  </si>
  <si>
    <t>6.8.3</t>
  </si>
  <si>
    <t>Suministro e instalación de señaletica (incluye rótulos identificadores, según plano de OE-SEÑ-1Y 2)</t>
  </si>
  <si>
    <t>Suministro e instalación de extractor de 1,295 cfm, 0.85" ca, 1/2 hp, 120V-1Ph-60Hz</t>
  </si>
  <si>
    <t xml:space="preserve">Suministro y instalacion de sistema de purificacion agua ozono, cap. De produccion de 1 galon/m, inlcuye accesorios, valvulas y tubo de conexion </t>
  </si>
  <si>
    <t>Suministro e instalacion de barra de acero inoxidable de 18 y 36"x1¼" para apoyo de personas con discapacidad</t>
  </si>
  <si>
    <t>Suministro e instalacion de barras de acero inoxidable de 18 y 36"x1¼" para apoyo de personas con discapacidad</t>
  </si>
  <si>
    <t>Suministro e instalación de dispensador  de alcohol gel</t>
  </si>
  <si>
    <t>Suministro e instalación de dispensador de alcohol gel</t>
  </si>
  <si>
    <t>Suministro e instalación de dispensador de jabón liquido</t>
  </si>
  <si>
    <t>Suministro e instalación de dispensadores de jabón liquido</t>
  </si>
  <si>
    <t>Suministro e instalacion de lavamanos de sobreponer en mueble para infantes, incluye mueble para instalación de lavamanos infantiles tipo ovalin , incluye grifo y accesorios de instalación. Con dimensiones antropométricas para niños de parvularia.</t>
  </si>
  <si>
    <t>Suministro e instalación de depósito  metalico 20lts., de pedal para desechos</t>
  </si>
  <si>
    <t xml:space="preserve">Suministro e instalación de 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</si>
  <si>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</si>
  <si>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 xml:space="preserve">Suministro e instalación de 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</si>
  <si>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</si>
  <si>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 xml:space="preserve">Suministro e instalación de luminaria tipo Apliqué ovalado (tortuga) con bombillo LED de 12w, Luz de Día, con acabado blanco, para montaje superficial en pasillos y sanitarios. incluye caja octogonal tipo pesada UL, cableado y canalización vista con tubería EMT con sus accesorios. </t>
  </si>
  <si>
    <t xml:space="preserve">Suministro e instalación de 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</si>
  <si>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 xml:space="preserve">Suministro e instalación de luminaria tipo Receptáculo de Baquelita color blanco, con bombillo LED de 12w, Luz de Día, con acabado blanco, para montaje superficial en pasillos y sanitarios. incluye caja octogonal tipo pesada UL, cableado y canalización vista con tubería EMT con sus accesorios. </t>
  </si>
  <si>
    <t xml:space="preserve">Suministro e instalación de luminaria tipo Wall Pack (WP) LED de 26w a 30w, Luz de Dia, para montaje superficial en paredes exteriores. Incluye caja octogonal tipo pesada UL, cableado y canalización vista con tubería rígida EMT y sus accesorios. La canalización empotrada en pared se hará con Tecnoducto y sus accesorios.	</t>
  </si>
  <si>
    <t>Suministro e instalación de Luminaria solar LED superficial con sensor de movimiento, de 800 lúmenes (mínimo), luz de dia, para iluminación de áreas exteriores.</t>
  </si>
  <si>
    <t xml:space="preserve">Suministro e instalación de 2 Luminarias tipo receptáculo de baquelita color blanco, con un bombillo LED color ROJO y un bombillo LED color VERDE, para montaje superficial en pasillos y aulas. incluye cajas octogonales tipo pesada UL, cableado y canalización vista con tubería EMT con sus accesorios. </t>
  </si>
  <si>
    <t>Suministro e instalación de Panel de alarma para Sistema Contra Incendio. incluye programación de panel principal de alarma contra incendios en caso de activación y sus dispositivos: estaciones manuales, detectores de humo y calor, señales audibles y visibles. capacidad para 40 elementos.</t>
  </si>
  <si>
    <t>Suministro e instalación de 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</si>
  <si>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Suministro e instalación de Sensor o detector de humo direccionable.</t>
  </si>
  <si>
    <t>Suministro e instalación de Sensor o detector de calor direccionable.</t>
  </si>
  <si>
    <t>Suministro e instalación piso tipo porcelanato de alto tráfico de 60x60 cm color ivory, y zócalo de porcelanato de 8x60 cm color ivory, incluye zocalo del mismo material del piso</t>
  </si>
  <si>
    <t>Suministro e instalación de piso tipo porcelanato de alto tráfico de 60x60 cm color ivory, incluye  zócalo de porcelanato de 8x60 cm color ivory, con bocel de mezcla pintado del color de la pared.</t>
  </si>
  <si>
    <t>Suministro e instalación de Piso tipo ceramico antideslizante de 30x30 cm color blanco antideslizante, incluye  zócalo del mismo material de 8x30 cm color blanco, con bocel de mezcla pintado del color de la pared.</t>
  </si>
  <si>
    <t>Suministro e instalación  de Zócalo de PVC, incluye perfil base y   tapa de curva sanitairia anclado a piso</t>
  </si>
  <si>
    <t>Suministro e instalación piso tipo porcelanato antideslizante de alto tráfico de 60x60 cm color ivory, y zócalo de porcelanato de 8x60 cm del mismo color, con bosel</t>
  </si>
  <si>
    <t>Construcción de PISO SUM , de concreto simple  fc=210 Kg/cm2, e=0.10m, con malla 6/6 (tipo estructomalla), sobre base de suelo cemento 20/1 de 20cms, repellado, pulido y sisado a cada 3.20m en ambos sentidos. Induye material en juntas.</t>
  </si>
  <si>
    <t>Suministro e instalación de piso antideslizante de caucho para exterior de diversos colores con granulometria. Ver detalle en planos.</t>
  </si>
  <si>
    <t xml:space="preserve">Suministro e instalación  de Grama artificial en área de juegos , sobre 20 cm de piso compactado con suelo cemento proporción 20:1 y base granular de 10 cm compactada (caucho y arena ) con pendientes hacia desagues laterales, fijar la grama en los extremos y uniones, para evitar que se levante. </t>
  </si>
  <si>
    <t>Suministro e Instalación de letras de material acrílico  encajuelado, sin luz  (nombre del centro escolar) y placa conmemorativa</t>
  </si>
  <si>
    <t>Suministro e instalación de Mueble aereo de doble puerta y entrepanos de plywood. Laminado de la mejor calidad, color a definir con tapacanto de 2mm, haladeras de barra, cierre suave. Segun planos.</t>
  </si>
  <si>
    <t>Suministro e instalación de Mueble de cocina doble puerta bajo lavatrastos, dos puertas contiguas y entrepanos de plywood. Laminado de la mejor calidad, color a definir con tapacanto de 2mm, haladeras de barra, cierre suave. Segun planos.</t>
  </si>
  <si>
    <t>Suministro e instalación de Mueble gabinete de cocineta (4 gavetas). L=0.60m, de plywood. Laminado de la mejor calidad, color a definir con tapacanto de 2mm, haladeras de barra, cierre suave. Segun planos.</t>
  </si>
  <si>
    <t>construcción de Plancha de concreto de mueble en cocina con ref #3 a cada 15 cm en ambos sentidos. E=8 cm, con enchape de porcelanato color a definir de 60x60 sobre losa de concreto, incluye bocel metálico color plata mate.</t>
  </si>
  <si>
    <t>Suministro e instalación de Dispensador de papel higienico</t>
  </si>
  <si>
    <t>Suministro e instalación de Dispensador de papel toalla</t>
  </si>
  <si>
    <t>suministro de Contenedor de basura tipo plastico con ruedas traseras, tapa desplegable. Tres compartimientos, dimensiones minimas de cada uno de 72X59X93 cm. cada compartimiento debe poseer color distintivo para cada tipo de desecho.</t>
  </si>
  <si>
    <t>Suministro e instalación de Cubierta de techo insulado de 2", incluye estructura metálica de soporte con polín C de 4” chapa 14 y anclajes, pintura (dos manos de pintura anticorrosiva diferente color) y dos manos de acabado final (esmalte) según especificaciones tecnicas, capote de lámina de aluminio, zinc y silicio, calibre 26, hechura de cepos en ambas caras, tornillería. Aplicación de impermeabilizante de la mejor calidad en cada tornillo instalado. Las dimensiones de la cubierta de techo son tomadas en proyección horizontal para efectos de pago.</t>
  </si>
  <si>
    <t>Suministro e instalación de cubierta de techo insulado de 1",que  incluye:  
-Polín C de 4”, chapa 14,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de la mejor calidad en cada tornillo instalado en  estructura de techo existente,
-Limpieza y remosión de resuiduos existentes 
-Todos los desmontajes y desalojo a botadero autorizado.
Las dimensiones de la cubierta de techo son tomadas en proyeccion horizontal para efectos de pago.</t>
  </si>
  <si>
    <t>Suministro e instalación de Cubierta de techo curvo Cal.22: lámina de alta resistencia al esfuerzo de tensión laminado en frío y recubierta por una aleación de 55% de Aluminio, 43% de
Zinc y de 1.6% de Sílice,según especificaciones ASTM
A792 grado C.</t>
  </si>
  <si>
    <t xml:space="preserve">                                                                                                                                                -Suministro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-Suministro e instalación de extractor de 1,295 CFM, 0.85" CA, 1/2 HP, 120-1-60.                                                                                                          </t>
  </si>
  <si>
    <t>suministro e instalación de interruptor sencillo de tres vías, tipo palanca y carcasa termoplástica resistente al alto impacto, color marfil, placa de acero inoxidable, contacto a  tierra, caja rectangular  tipo pesada ul, con su alambrado y canalización, tubería tecnoducto y emt y sus accesorios.</t>
  </si>
  <si>
    <t>suministro e instalación de  luminaria fluorescente de 2x32 watts, 120 v, de empotrar en cielo falso, difusor plastico blanco cuadriculado tipo rejilla, tubo t-8, tipo luz de día, balastro electrónico,incluye alambrado, canalizacion y polarizaciòn (conductor chaqueta aislante verde y terminal de ojo), a ubicarse en pasillo de segundo nivel.</t>
  </si>
  <si>
    <t>suministro e instalación de  luminaria fluorescente de 2x32 watts, 120 v, superficial, empernada a losa , difusor plastico blanco cuadriculado liso, tipo envolvente, tubo t-8, tipo luz de día, balastro electrónico,incluye alambrado, canalizacion y polarizaciòn (conductor chaqueta aislante verde y terminal de ojo), a ubicarse en pasillo de primer nivel.</t>
  </si>
  <si>
    <t>suministro e instalación de luminaria fluorescente de 2x32 watts, 120 v, superficial, empernada a losa , difusor plastico blanco cuadriculado liso, tipo envolvente, tubo t-8, tipo luz de día, balastro electrónico,incluye alambrado, canalizacion y polarizaciòn (conductor chaqueta aislante verde y terminal de ojo), a ubicarse en módulo de escaleras (primer nivel, descanso y segundo nivel).</t>
  </si>
  <si>
    <t>Suministro e instalación de 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</si>
  <si>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 xml:space="preserve">-Suministro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-Suministro e instalación de extractor de 1,295 CFM, 0.85" CA, 1/2 HP, 120-1-60.                                                                                                          </t>
  </si>
  <si>
    <t>suministro e instalación de tablero eléctrico de distribución  de 24 espacios (st-d) 120/240v, 4 hilos, 125amp. monofásico, montaje superficial, con sus  ramales térmicos  incluye: protecciones térmicas para  circuitos ramales. ubicado en bodega bajo gradas.</t>
  </si>
  <si>
    <t>suministro e instalación de tomacorriente trifilar 50a/240v, configuración nema 14-50r, 4 hilos, 50 amp, 240 v, de nylon extrafuerte, resistente al alto impacto, caja cuadrada de 4"x4", de hierro galvanizado tipo pesada ul, con su alambrado y canalización con sus accesorios.</t>
  </si>
  <si>
    <t>suministro e instalación de luminaria led 2'x4´ de 3 x18 watts, 120v, montada sobre losa, tubo t-8, tipo luz de día, (silvanya o similar)  difusor plástico cuadriculado blanco. incluye: alambrado, canalización con emt y sus accesorios, tierra con terminal de ojo, caja octagonal pesada ul.</t>
  </si>
  <si>
    <t>suministro e instalación de luminaria tipo apliqué ovalado (tortuga) con bombillo led de 12w, luz de día, con acabado blanco, para montaje superficial en pasillos y sanitarios. incluye caja octogonal tipo pesada ul, cableado y canalizacion con tuberia emt con sus accesorios.</t>
  </si>
  <si>
    <t>suministro e instalación de luminaria tipo wall pack (wp) led de 26w a 30w, luz de dia, para montaje superficial en paredes exteriores. incluye caja octogonal tipo pesada ul, cableado y canalizacion con tuberia rigida emt y sus accesorios.</t>
  </si>
  <si>
    <t>suministro e instalación de luminaria tipo receptáculo de baquelita color blanco, con bombillo led de 12w, luz de día, con acabado blanco, para montaje superficial en pared exterior de sanitarios. incluye caja octogonal tipo pesada ul, cableado y canalización vista con tubería emt con sus accesorios. para indicación de sanitario ocupado.</t>
  </si>
  <si>
    <t>suministro e instalación de luminaria de emergencia led de 2x3 w, luz de día, para montaje superficial en pared. incluye caja octogonal tipo pesada ul, cableado y canalización con tubería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</si>
  <si>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</si>
  <si>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</si>
  <si>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</si>
  <si>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</si>
  <si>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</si>
  <si>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</si>
  <si>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 en escalera.</t>
  </si>
  <si>
    <t>suministro e instalación de  luminaria incandescente para señalización , bombillo color verde , de 60 watts, 120 v,en receptáculo fijo de baquelita, rosca metálica completa, contacto fijo al centro, adosada a pared, h= 2.40 mts, con caja octogonal tipo pesada empoptrada en pared, incluye alambrado y canalizacion, a ubicarse en ingreso interno de cada aula.</t>
  </si>
  <si>
    <t>suministro e instalación de luminaria incandescente para señalización , bombillo color amarillo, de 60 watts, 120 v,en receptáculo fijo de baquelita, rosca metálica completa, contacto fijo al centro, adosada a pared, h= 2.40 mts, con caja octogonal tipo pesada empoptrada en pared, incluye alambrado y canalizacion, a ubicarse en ingreso interno de cada aula.</t>
  </si>
  <si>
    <t>suministro e instalación de interruptor sencillo con contacto para tierra (polarizado) 15 a, 120/277 v, placa de acero inoxidable, caja rectangular de 4"x2" de hierro galvanizado pesada, para controlar luminarias de pasillo.</t>
  </si>
  <si>
    <t>suministro e instalación de interruptor doble con contacto para tierra (polarizado) 15 a, 120/277 v, placa de acero inoxidable, caja rectangular de 4"x2" de hierro galvanizado pesada.para controlar luminarias fluorescentes y de señalización en aulas.</t>
  </si>
  <si>
    <t>suministro e instalación de tomacorriente doble tipo dado polarizado, 15 a, 125 v placa de aluminio anodizado - oxidal, caja rectangular de 4"x2", de hierro galvanizado tipo pesado (incluye alambrado, canalización y polarización)</t>
  </si>
  <si>
    <t>suministro e instalación de  ventilador de techo tipo industrial con aspas metálicas ( incluye control de velocidad, canalización y alambrado).</t>
  </si>
  <si>
    <t>suministro e instalación de interruptor doble con contacto para tierra (polarizado) 15 a, 120/277 v, placa de acero inoxidable, caja rectangular de 4"x2" de hierro galvanizado pesada, para controlar luminaria de bodega bajo escaleras y luminaria de pasillo de primer nivel de escaleras.</t>
  </si>
  <si>
    <t>suministro e instalación de interruptor sencillo, de cambio, con contacto para tierra (polarizado) 15 a, 120/277 v, placa de acero inoxidable, caja rectangular de 4"x2" de hierro galvanizado pesada.para controlar luminarias de escaleras (descanso de escaleras y segundo nivel de escaleras).</t>
  </si>
  <si>
    <t>Suministro e instalación de Puerta de doble abatimiento,  una hoja,  acero rolado en frio de 0.73 mm, g-40, con refuerzo para doble ventanilla y manija, mocheta de una hoja, fabricada en acero g-40, cal.16, ventana de 4x27", vidrio claro laminado de 6 mm con marco y contramarco de acero rolado en frio de 0.80 mm. Incluye  desmontajes,resanes, desalojo y limpieza</t>
  </si>
  <si>
    <t>Construcción de Losa cargadero en puertas, elemento de concreto e=10 cms f'c=210 kg/cm2, ref #3 @ 10 cms A.S.+ 2#4 al extremo</t>
  </si>
  <si>
    <t xml:space="preserve">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t>
  </si>
  <si>
    <t>Suministro e instalación de Cielo Falso con tabla yeso especial para humedad, con perfilería de lámina galvanizada cal. 26, colocación de cinta tipo malla en uniones, acabados con pasta  base coat, lijado y  masilla para exteriores,  2 manos de pintura latex.</t>
  </si>
  <si>
    <t>Suministro e instalación de Cubierta de policarbonato alveolar de  8mm de 3 paredes, con tubo de soporte 2x1, segun detalle</t>
  </si>
  <si>
    <t>construcción de Pérgola con marco de tubo estructural redondo de 4" chapa 14 y viga de tubo estructural de 4"x2" chapa 14 y cubierta de policarbonato 8mm de 3 paredes, con fundación de concreto de 0.40x0.40x0.60 mts.</t>
  </si>
  <si>
    <t>Suministro e instalación de Columnas de tubo estructural cuadrado de 4" chapa 14  h= 3.00m., con su pedestal de concreto de 40x40x60cm, incluye aplicación 2 manos de pintura anticorrosivo y 2 manos de acabado final</t>
  </si>
  <si>
    <t>Suministro e instalación de Vigas metálicas de unión entre columnas, de tubo estructural de  4" chapa 14, soldada a columnas, incluye aplicación 2 manos de pintura anticorrosivo y 2 manos de acabado final.</t>
  </si>
  <si>
    <t>Construcción de Columna C-2 60x35 cms, f'c=210 kg/cm2, ref indicado en planos</t>
  </si>
  <si>
    <t>Construcción de Columna C-1 60X35  cms, f'c=210 kg/cm2, ref indicado en planos</t>
  </si>
  <si>
    <t>Construcción de Columna C-2 (35x35)  4#6+4#5; EST #4 y EST #3@0.10 y @0.15( incluye repello y afinado)</t>
  </si>
  <si>
    <t>Construcción de Columna   de concreto a, incluye Pedestal, abezal, anclajes y traslapes. (Ver planos de referencia)</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</si>
  <si>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</si>
  <si>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 xml:space="preserve">Suministro e instalación de bajadas de aguas lluvias con tubería PVC Ø 4", 125 PSI. Sujetados con abrazaderas de pletina de 1/8"x1", fijados con tornillo goloso de 2"x10 y anclas plásticas. Incluye accesorios y conexión a red subterránea de aguas lluvias. </t>
  </si>
  <si>
    <t>Construcción de cisterna de 35m3 , incluye excavación,rellleno, compactacion, desalojo y caseta con su equipo de bombeo, valvuals de control , valvulas check,  sistema electrico según detalle.</t>
  </si>
  <si>
    <t xml:space="preserve">Suministro e instalación deTubería de PVC 4" 100 psi, incluye accesorios para acople y conexiones, excavación,relleno y  compactación. </t>
  </si>
  <si>
    <t xml:space="preserve">Suministro e instalación de Tubería de PVC 4" 100 psi, incluye accesorios para acople y conexiones, excavación,relleno y  compactación. </t>
  </si>
  <si>
    <t xml:space="preserve">Suministro e instalación de Tubería de PVC 4" 100psi, incluye accesorios para acople y conexiones, excavación, relleno y compactación. </t>
  </si>
  <si>
    <t xml:space="preserve">Suministro e instalación de Tubería de PVC 8" 100 psi, incluye accesorios para acople y conexiones, excavación, compactación. </t>
  </si>
  <si>
    <t>Suministro e instalación de bajadas de aguas lluvias con tubería PVC Ø 4", 125 PSI. Sujetados con abrazaderas de pletina de 1/8"x1", fijados con tornillo goloso de 2"x10 y anclas plásticas. Incluye accesorios y conexión a red subterránea de aguas lluvias</t>
  </si>
  <si>
    <t>Suministro e instalación de Acometida eléctrica secundaria subterránea desde medidor hasta Tablero General (TG), con 3 THHN No. 2 AWG en PVC de ø2", incluye canalización con EMT en tramo superficial.</t>
  </si>
  <si>
    <t>Suministro e instalación de Alimentador eléctrico secundario subterráneo desde Tablero General (TG) hasta subtablero ST-C en Módulo C, con 3 THHN No. 6 AWG+ 1 THHN No. 8 AWG en PVC de ø1-1/2", incluye canalización con EMT en tramo superficial.</t>
  </si>
  <si>
    <t>Suministro e instalación de Alimentador eléctrico secundario subterráneo desde Tablero General (TG) hasta subtablero ST-D en Módulo D, con 3 THHN No. 6 AWG+ 1 THHN No. 8 AWG en PVC de ø1-1/2", incluye canalización con EMT en tramo superficial.</t>
  </si>
  <si>
    <t>Suministro e instalación de Alimentador eléctrico secundario subterráneo desde Tablero General (TG) hasta subtablero ST-COC en Módulo B, con 3 THHN No. 6 AWG+ 1 THHN No. 8 AWG en PVC de ø1-1/2", incluye canalización con EMT en tramo superficial.</t>
  </si>
  <si>
    <t>Suministro e instalación de Alimentador eléctrico secundario subterráneo desde Tablero General (TG) hasta subtablero ST-BOM en caseta de bombeo, con 3 THHN No. 6 AWG+ 1 THHN No. 8 AWG en PVC de ø1-1/2", incluye canalización con EMT en tramo superficial.</t>
  </si>
  <si>
    <t>Suministro e instalación de puerta con marco y estructura de madera de conacaste, doble forro de plywood, entintada y laqueada. Según cuadro de acabado indicado en hoja ANT-ACAB-8</t>
  </si>
  <si>
    <t>Suministro e instalacion de puerta abatible de una hoja, acero rolado en frio de 0.73 mm, g-40, con  manija, mocheta de una hoja, fabricada en acero g-40, cal.16,  con marco y contramarco de acero rolado en frio de 0.80 mm. Incluye  desmontajes,resanes, desalojo y limpieza. Según cuadro de acabado indicado en hoja ANT-ACAB-8</t>
  </si>
  <si>
    <t>Suministro e instalación de puerta con marco y estructura de madera de conacaste, doble forro de plywood, entintada y laqueada.Según cuadro de acabado indicado en hoja ANT-ACAB-9</t>
  </si>
  <si>
    <t>Suministro e instalación de Puerta de doble abatimiento,   una hoja, acero rolado en frio de 0.73 mm, g-40, con refuerzo para doble ventanilla y manija, mocheta de una hoja, fabricada en acero g-40, cal.16, ventana de 4x27", vidrio claro laminado de 6 mm con marco y contramarco de acero rolado en frio de 0.80 mm. Incluye  desmontajes,resanes, desalojo y limpieza. Según cuadro de acabado indicado en hoja ANT-ACAB-9</t>
  </si>
  <si>
    <t>Suministro e instalación de puerta con marco y estructura de madera de conacaste, doble forro de plywood, entintada y laqueada. Según cuadro de acabado indicado en hoja ANT-ACAB-10</t>
  </si>
  <si>
    <t>Suministro e instalación puerta corrediza 2 hojas 3.70 x2.70 m c/riel marco tubo estruct 1"X1” CH14 ref vert tubo estructural 1 1/4"x1 1/4"x3/16"@0.10 m Inc 2 manos anticorrosivo (usar colores dif) chapa de parche c/llave amaestrada haladera metálica y tope a pared. Según cuadro de acabado indicado en hoja ANT-ACAB-10</t>
  </si>
  <si>
    <t>Suministro e instalación de Puerta doble abatimiento, de una hoja, acero rolado en frio de 0.73 mm, g-40, con manija,  fabricada en acero g-40, cal.16, ventana de 4x27", vidrio claro de 7mm con marco y contramarco de acero rolado en frio de 0.80 mm. Según cuadro de acabado indicado en hoja ANT-ACAB-8</t>
  </si>
  <si>
    <t>Suministro e instalación de Puerta  de doble abatimiento,  de una hoja, acero rolado en frio de 0.73 mm g40, con manija, mocheta de una hoja, fabricada en acero g-40 cal. 16, con marco y contramarco de acero rolado en frio de 0.80 mm. Segun planos. Incluye  desmontajes,resanes, desalojo y limpieza. Según cuadro de acabado indicado en hoja ANT-ACAB-8</t>
  </si>
  <si>
    <t>Suministro e instalación de Puerta doble abatimiento, de una hoja, acero rolado en frio de 0.73 mm, g-40, con refuerzo para  ventanilla y manija, mocheta de una hoja, fabricada en acero g-40, cal.16, ventana de 4x27", vidrio claro de 7mm con marco y contramarco de acero rolado en frio de 0.80 mm. Según cuadro de acabado indicado en hoja ANT-ACAB-9</t>
  </si>
  <si>
    <t>Suministro e instalación de Puerta doble abatimiento, de una hoja, acero rolado en frio de 0.73 mm, g-40, con refuerzo para doble ventanilla y manija, mocheta de una hoja, fabricada en acero g-40, cal.16, ventana de 4x27", vidrio claro de 7mm con marco y contramarco de acero rolado en frio de 0.80 mm. Según cuadro de acabado indicado en hoja ANT-ACAB-9</t>
  </si>
  <si>
    <t xml:space="preserve">Suministro e instalación de Puertas metálicas, abatible de una hoja, acero rolado en frio de 0.73 mm, G-40 Según cuadro de acabado indicado en hoja ANT-ACAB-9
</t>
  </si>
  <si>
    <t>Suministro e instalación de puerta con marco y estructura de madera de conacaste, doble forro de plywood, entintada y laqueada. Según cuadro de acabado indicado en hoja ANT-ACAB-9</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</si>
  <si>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</si>
  <si>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</si>
  <si>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suministro e instalación de tomacorriente doble, aterrizado cuerpo entero, configuración nema 5-20r, 3 hilos, 20 amp,125 v, de nylon extrafuerte, resistente al alto impacto, color marfil, caja rectangular de 4"x2" tipo conduit, con su alambrado y canalización con emt y sus accesorios,  placa para intemperie.</t>
  </si>
  <si>
    <t>Suministro e instalación de Válvula check Ø3/4"</t>
  </si>
  <si>
    <t>Suministro y colocacion de basurero prefabricado de concreto, segun detalle</t>
  </si>
  <si>
    <t>Suministro y colocacion de depósito  metalico 20lts., de pedal para desechos</t>
  </si>
  <si>
    <t>2.2.15</t>
  </si>
  <si>
    <t>Suministro y aplicación de pintura con anticorrosivo especial para galvanizado con 2 capas de diferente color y 2 capas de acabado final con pintura  color gris meteoro,  incluye impieza de la superficie con removedor para eliminar óxido</t>
  </si>
  <si>
    <t>Suministro e instalacion de pizarra según especificaciones técnicas.</t>
  </si>
  <si>
    <t>Tubo estructural de 6"x4"x1/8" para cerramiento y soporte de techo  en area de pasillo. Incluye aplicacion de dos manos de pintura anticorrosiva de diferentes color y dos manos  de aplicacion de esmalte color blanco porcelana.</t>
  </si>
  <si>
    <t>Suministro e instalacion de asiento  plastico con desagues, patas y placas de acero inoxidable, con recubirimiento epoxi, abatible a la pared.</t>
  </si>
  <si>
    <t xml:space="preserve">   Losa  prefabricada  , segun diseño estructural</t>
  </si>
  <si>
    <t xml:space="preserve">   Losa densa e=15cms, segun diseño estructural</t>
  </si>
  <si>
    <t>Aplicación de 2 manos de pintura  látex acrílica lavable de la mejor calidad, acabado uniforme, color a definir según manual Mi Nueva Escuela, incluye limpieza y preparación de pared con base, interiores y exteriores</t>
  </si>
  <si>
    <t>Suministro y  aplicación de 2 manos de pintura  látex acrílica lavable de la mejor calidad, acabado uniforme, color a definir según manual Mi Nueva Escuela, incluye limpieza y preparación de pared con base, en exteriores</t>
  </si>
  <si>
    <t>Suministro y  aplicación de 2 manos de pintura  látex acrílica lavable de la mejor calidad, acabado uniforme, color a definir según manual Mi Nueva Escuela, incluye limpieza y preparación de superficie en losa existente.</t>
  </si>
  <si>
    <t>Suministro y  aplicación de 2 manos con pintura de aceite h=1.40 y 2 manos de pintura  látex acrílica lavable desde 1.40 hasta altura de cielo falso, de la mejor calidad, acabado uniforme, color a definir según manual Mi Nueva Escuela, incluye limpieza y preparación de pared con base,  en interiores.</t>
  </si>
  <si>
    <t>Aplicación de 2 manos de pintura  látex acrílica lavable de la mejor calidad, acabado uniforme, color a definir según manual Mi Nueva Escuela, incluye limpieza y preparación de pared con base en  interiores y exteriores</t>
  </si>
  <si>
    <t>Aplicación de 2 manos de pintura  látex acrílica lavable de la mejor calidad, acabado uniforme, color a definir según manual Mi Nueva Escuela, incluye limpieza y preparación de pared con base, en interiores y exteriores</t>
  </si>
  <si>
    <t>Aplicación de 2 manos de pintura  látex acrílica lavable de la mejor calidad, acabado uniforme, color a definir según manual Mi Nueva Escuela, incluye limpieza y preparación de pared con base, remocion de pintura existente en exteriores e interiores</t>
  </si>
  <si>
    <t>Aplicación de 2 manos con pintura de aceite h=1.40 y 2 manos de pintura  látex acrílica lavable desde 1.40 hasta altura de cielo falso, de la mejor calidad, acabado uniforme, color a definir según manual Mi Nueva Escuela, incluye limpieza y preparación de pared con base,  en interiores.</t>
  </si>
  <si>
    <t>Aplicación de 2 manos de pintura  látex acrílica lavable de la mejor calidad, acabado uniforme, color a definir según manual Mi Nueva Escuela, incluye limpieza y preparación de pared con base, en exteriores</t>
  </si>
  <si>
    <t>Aplicación de 2 manos de pintura  látex acrílica lavable de la mejor calidad, acabado uniforme, color a definir según manual Mi Nueva Escuela, incluye limpieza y preparación de pared con base</t>
  </si>
  <si>
    <t>Suministro e  instalacion de asiento  plastico con desagues, patas y placas de acero inoxidable, con recubirimiento epoxi, abatible a la pared.</t>
  </si>
  <si>
    <t>Suministro e instalación de inodoro porcelana vitrificada, incluye asiento y accesorios, válvula de control y tubo de abasto flexible de fabricación americana, para medidas antropométricas infantiles</t>
  </si>
  <si>
    <t xml:space="preserve"> Base de suelo cemento 20:1, espesor 30.0 cm, incluye todos los materiales.</t>
  </si>
  <si>
    <t>Suministro e instalación de pulsador para timbre din don con placa para intemperie, montado en caja rectangular galvanizada pesada UL. Incluye canalización y alambrado hasta la administración. Ubicado al exterior del acceso peatonal.</t>
  </si>
  <si>
    <t>Suministro e instalación  de pulsador para timbre tipo campana de recreo, con placa metálica, montado en caja rectangular galvanizada pesada UL. Incluye canalización y alambrado. Ubicado en la Administración.</t>
  </si>
  <si>
    <t>Suministro e instalación de estación Manual Direccionable para activación de Alarma Contra Incendio.</t>
  </si>
  <si>
    <t>Suministro e instalación de router inalámbrico de amplia cobertura y gran capacidad de manejo de datos, mínimo de 300 Gb. Incluye caja de salida y puesta en marcha.</t>
  </si>
  <si>
    <t>Suministro e instalación de equipo de recepción de internet. Incluye: bandeja, router, UPS, y todo lo necesario para la puesta en marcha del sistema.</t>
  </si>
  <si>
    <t>Suministro e instalación de protecciones y herrajes para estructura primaria y bajada secundaria (pararrayos, cortacircuitos)</t>
  </si>
  <si>
    <t>Suministro e instalación de equipo de monitoreo y grabación. Incluye: Monitor 
LCD mínimo 24", grabador DVR de 4k 1Tb, soportes para montaje, conectores y accesorios.</t>
  </si>
  <si>
    <t>Construccion  de volumen saliente con grosor de 10 cm forrado de panel de yeso y fibra de vidrio con estructura metálica galvanizada. colocar cinta malla en juntas y aplicar mortero basecoat en toda la superficie. acabado afinado y pintado con una mano de base sellador y dos manos color segun paleta cromatica.</t>
  </si>
  <si>
    <t>Tala y remoción de árboles, incluye: (tala, destronconado, desraizado),  incluye:limpieza y desalojo</t>
  </si>
  <si>
    <t xml:space="preserve">Desmontaje de estructura metálica de torre de tanque elevado, tuberías, tanques elevado,  demolición y desalojo de fundaciones </t>
  </si>
  <si>
    <t>Solera de fundación (45X25 cms) 4#4+2#3 EST#2@0.15 f'c=210 Kg/cm13</t>
  </si>
  <si>
    <t>Tensor (20x20)  4#4; EST #3@0.15</t>
  </si>
  <si>
    <t xml:space="preserve">Barandal metálico de tubo 1x1 CH 16 @0.20 m sobre pretil  de  bloque de concreto , con refuerzos horizontal  de tubo 2x1 ch 14  @ 1m. </t>
  </si>
  <si>
    <t>Demolición de infraestructura incluye: fundaciones, piso, paredes, cielo falso,  puertas,defensas metalicas, artefactos sanitarios,canales , cubiertas de techo, bajantes,  instalacioneseléctricas, inlcuye desalojo externo.</t>
  </si>
  <si>
    <t>Demolición de bebederos,mesas de concreto,jardineras,esctructuras secundarias,  etc. Incluye limpieza y desalojo externo</t>
  </si>
  <si>
    <t>Suministro e instalación de mobiliario empotrado para aulas de parvularia, según detalles y planos adjuntos en "Mobiliario Empotrado de Parvularia" y "Especificaciones tecnicas de Especialidades" Incluye:
-4 Percheros de pared con repisa.
- 4 Graderios modulares para nicho bajo.
- 4 Mueble de almacenamiento para nicho bajo.
- 2  Mueble tipo librera para nicho con escritorio abatible.
- 2 Mueble tipo librera para nicho alto.
-  Dispensador de alcohol gel.</t>
  </si>
  <si>
    <t>Suministro e instalación de Cubierta de lamina de aluminio  y zinc cal.24,que  incluye:  
-Polín C de 4”, chapa 14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de la mejor calidad en cada tornillo instalado en  estructura de techo existente,
-Limpieza y remosión de resuiduos existentes 
-Todos los desmontajes y desalojo a botadero autorizado.
Las dimensiones de la cubierta de techo son tomadas en proyeccion horizontal para efectos de pago.</t>
  </si>
  <si>
    <t>Suministro e instalación de Cubierta de techo insulado de 2",que  incluye:
-Polín C de 4”, chapa 14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de ka mejor calidad en cada tornillo instalado en  estructura de techo existente,
-Limpieza y remosión de resuiduos existentes 
-Todos los desmontajes y desalojo a botadero autorizado.
Las dimensiones de la cubierta de techo son tomadas en proyeccion horizontal para efectos de pago.</t>
  </si>
  <si>
    <t>Suministro e instalación de Cubierta de techo insulado de 2",que  incluye:  
-Limpiez y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de la mejor calidad en cada tornillo instalado en  estructura de techo existente,
-Limpieza y remosión de resuiduos existentes 
-Todos los desmontajes y desalojo a botadero autorizado.
Las dimensiones de la cubierta de techo son tomadas en proyeccion horizontal para efectos de pago.</t>
  </si>
  <si>
    <t>Plancha de concreto de mueble en cocina y repisa, ref #3 a cada 20 cm en ambos sentidos. E=8 cm, con enchape de porcelanato color a definir de 60x60 sobre losa de concreto, incluye bocel metálico color plata mate.</t>
  </si>
  <si>
    <t>Suministro e instalación de Mueble de cocina doble puerta bajo lavatrastos, dos puertas contiguas y entrepanos de cedro.  haladeras de barra, cierre suave. Segun planos.</t>
  </si>
  <si>
    <t>Suministro e instalación de Cubierta de techo insulado de 2",que  incluye:  
-Pintura de estructura de soporte (dos manos de pintura anticorrosiva diferente color) y dos manos de acabado final (esmalte) según especificaciones tecnicas, 
-Hechura de cepos en ambas caras, tornillería. 
-Aplicacion de impermeabilizante de ka mejor calidad en cada tornillo instalado en  estructura de techo existente,
-Limpieza y remosión de resuiduos existentes 
-Todos los desmontajes y desalojo a botadero autorizado.
Las dimensiones de la cubierta de techo son tomadas en proyeccion horizontal para efectos de pago.</t>
  </si>
  <si>
    <t>Zapata Z-1 , Z2, ref. #3 A.S. @ 15cm, según detalles.</t>
  </si>
  <si>
    <t>Construccion de Columna de concreto C-1, REF. 6#4 Y ESTR. #2 @ 15 sm, concreto fc: 210 kg/cm2, según detalles.</t>
  </si>
  <si>
    <t>COSTOS INDIRECTOS</t>
  </si>
  <si>
    <t xml:space="preserve">IMPREVISTOS </t>
  </si>
  <si>
    <t xml:space="preserve">IVA </t>
  </si>
  <si>
    <t xml:space="preserve">ARANCELES DE CONSTRUCCIÓN 
(PAGO CONTRA PRESENTACION DE RECIBO A NOMBRE MINEDUCYT)					</t>
  </si>
  <si>
    <t>LISTADO DE CANTIDADES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</si>
</sst>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quot;* #,##0.00_);_(&quot;$&quot;* \(#,##0.00\);_(&quot;$&quot;* &quot;-&quot;??_);_(@_)"/>
    <numFmt numFmtId="43" formatCode="_(* #,##0.00_);_(* \(#,##0.00\);_(* &quot;-&quot;??_);_(@_)"/>
    <numFmt numFmtId="164" formatCode="_-&quot;$&quot;* #,##0.00_-;\-&quot;$&quot;* #,##0.00_-;_-&quot;$&quot;* &quot;-&quot;??_-;_-@_-"/>
    <numFmt numFmtId="165" formatCode="0.0"/>
    <numFmt numFmtId="166" formatCode="_-&quot;$&quot;* #,##0.00_-;\-&quot;$&quot;* #,##0.00_-;_-&quot;$&quot;* &quot;-&quot;??_-;_-@"/>
    <numFmt numFmtId="167" formatCode="_-[$$-440A]* #,##0.00_-;\-[$$-440A]* #,##0.00_-;_-[$$-440A]* &quot;-&quot;??_-;_-@"/>
    <numFmt numFmtId="168" formatCode="_-[$$-409]* #,##0.00_ ;_-[$$-409]* \-#,##0.00\ ;_-[$$-409]* &quot;-&quot;??_ ;_-@_ "/>
    <numFmt numFmtId="169" formatCode="_([$$-409]* #,##0.00_);_([$$-409]* \(#,##0.00\);_([$$-409]* &quot;-&quot;??_);_(@_)"/>
    <numFmt numFmtId="170" formatCode="_-* #,##0.00_-;\-* #,##0.00_-;_-* &quot;-&quot;??_-;_-@"/>
    <numFmt numFmtId="171" formatCode="_(&quot;¢&quot;* #,##0.00_);_(&quot;¢&quot;* \(#,##0.00\);_(&quot;¢&quot;* &quot;-&quot;??_);_(@_)"/>
    <numFmt numFmtId="172" formatCode="&quot;$&quot;#,##0.00"/>
    <numFmt numFmtId="173" formatCode="[$$-409]#,##0.00"/>
  </numFmts>
  <fonts count="15" x14ac:knownFonts="1">
    <font>
      <sz val="11"/>
      <color theme="1"/>
      <name val="Calibri"/>
      <family val="2"/>
      <scheme val="minor"/>
    </font>
    <font>
      <sz val="11"/>
      <color theme="1"/>
      <name val="Calibri"/>
      <family val="2"/>
      <scheme val="minor"/>
    </font>
    <font>
      <sz val="11"/>
      <name val="Arial"/>
      <family val="2"/>
    </font>
    <font>
      <sz val="10"/>
      <name val="Arial"/>
      <family val="2"/>
    </font>
    <font>
      <sz val="11"/>
      <color theme="1"/>
      <name val="Arial"/>
      <family val="2"/>
    </font>
    <font>
      <b/>
      <sz val="11"/>
      <color theme="1"/>
      <name val="Arial"/>
      <family val="2"/>
    </font>
    <font>
      <b/>
      <sz val="11"/>
      <name val="Arial"/>
      <family val="2"/>
    </font>
    <font>
      <b/>
      <sz val="11"/>
      <color theme="0"/>
      <name val="Arial"/>
      <family val="2"/>
    </font>
    <font>
      <sz val="11"/>
      <color rgb="FF000000"/>
      <name val="Arial"/>
      <family val="2"/>
    </font>
    <font>
      <b/>
      <sz val="11"/>
      <color indexed="10"/>
      <name val="Arial"/>
      <family val="2"/>
    </font>
    <font>
      <sz val="11"/>
      <color indexed="8"/>
      <name val="Arial"/>
      <family val="2"/>
    </font>
    <font>
      <sz val="8"/>
      <name val="BankGothic Lt BT"/>
      <family val="2"/>
    </font>
    <font>
      <b/>
      <sz val="12"/>
      <name val="Century Gothic"/>
      <family val="2"/>
    </font>
    <font>
      <sz val="8"/>
      <name val="Calibri"/>
      <family val="2"/>
      <scheme val="minor"/>
    </font>
    <font>
      <b/>
      <sz val="11"/>
      <color rgb="FF000000"/>
      <name val="Arial"/>
      <family val="2"/>
    </font>
  </fonts>
  <fills count="8">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0"/>
        <bgColor theme="0"/>
      </patternFill>
    </fill>
    <fill>
      <patternFill patternType="solid">
        <fgColor rgb="FFD9D9D9"/>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164" fontId="1" fillId="0" borderId="0" applyFont="0" applyFill="0" applyBorder="0" applyAlignment="0" applyProtection="0"/>
    <xf numFmtId="0" fontId="1" fillId="0" borderId="0"/>
    <xf numFmtId="44" fontId="1" fillId="0" borderId="0" applyFont="0" applyFill="0" applyBorder="0" applyAlignment="0" applyProtection="0"/>
    <xf numFmtId="0" fontId="3" fillId="0" borderId="0"/>
    <xf numFmtId="0" fontId="1" fillId="0" borderId="0"/>
    <xf numFmtId="0" fontId="1" fillId="0" borderId="0"/>
    <xf numFmtId="171" fontId="3" fillId="0" borderId="0" applyFont="0" applyFill="0" applyBorder="0" applyAlignment="0" applyProtection="0"/>
    <xf numFmtId="0" fontId="3" fillId="0" borderId="0"/>
    <xf numFmtId="0" fontId="3" fillId="0" borderId="0"/>
    <xf numFmtId="171" fontId="3" fillId="0" borderId="0" applyFont="0" applyFill="0" applyBorder="0" applyAlignment="0" applyProtection="0"/>
  </cellStyleXfs>
  <cellXfs count="163">
    <xf numFmtId="0" fontId="0" fillId="0" borderId="0" xfId="0"/>
    <xf numFmtId="0" fontId="4" fillId="5" borderId="1" xfId="0" applyFont="1" applyFill="1" applyBorder="1" applyAlignment="1">
      <alignment horizontal="center" vertical="center" wrapText="1"/>
    </xf>
    <xf numFmtId="2" fontId="2" fillId="0" borderId="1" xfId="0" applyNumberFormat="1" applyFont="1" applyBorder="1" applyAlignment="1">
      <alignment horizontal="left" vertical="center" wrapText="1"/>
    </xf>
    <xf numFmtId="2" fontId="2" fillId="0" borderId="1" xfId="0" applyNumberFormat="1" applyFont="1" applyBorder="1" applyAlignment="1">
      <alignment horizontal="center" vertical="center" wrapText="1"/>
    </xf>
    <xf numFmtId="0" fontId="8"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2" fontId="4" fillId="0" borderId="1" xfId="0" applyNumberFormat="1" applyFont="1" applyBorder="1" applyAlignment="1">
      <alignment horizontal="justify" vertical="center" wrapText="1"/>
    </xf>
    <xf numFmtId="44" fontId="4" fillId="0" borderId="1" xfId="0" applyNumberFormat="1" applyFont="1" applyBorder="1" applyAlignment="1">
      <alignment horizontal="left" vertical="center" wrapText="1"/>
    </xf>
    <xf numFmtId="166" fontId="4" fillId="0" borderId="1" xfId="0" applyNumberFormat="1" applyFont="1" applyBorder="1" applyAlignment="1">
      <alignment horizontal="left" vertical="center" wrapText="1"/>
    </xf>
    <xf numFmtId="0" fontId="4" fillId="0" borderId="1" xfId="0" applyFont="1" applyBorder="1" applyAlignment="1">
      <alignment wrapText="1"/>
    </xf>
    <xf numFmtId="2" fontId="4" fillId="0" borderId="1" xfId="0" applyNumberFormat="1" applyFont="1" applyBorder="1" applyAlignment="1">
      <alignment vertical="center" wrapText="1"/>
    </xf>
    <xf numFmtId="166" fontId="4" fillId="0" borderId="1" xfId="0" applyNumberFormat="1" applyFont="1" applyBorder="1" applyAlignment="1">
      <alignment vertical="center" wrapText="1"/>
    </xf>
    <xf numFmtId="2" fontId="4"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164" fontId="2" fillId="0" borderId="1" xfId="1" applyFont="1" applyFill="1" applyBorder="1" applyAlignment="1">
      <alignment horizontal="justify" vertical="center" wrapText="1"/>
    </xf>
    <xf numFmtId="0" fontId="2" fillId="0" borderId="1" xfId="0" applyFont="1" applyBorder="1" applyAlignment="1">
      <alignment horizontal="center" vertical="center" wrapText="1"/>
    </xf>
    <xf numFmtId="164" fontId="4" fillId="0" borderId="1" xfId="1" applyFont="1" applyFill="1" applyBorder="1" applyAlignment="1">
      <alignment horizontal="center" vertical="center" wrapText="1"/>
    </xf>
    <xf numFmtId="164" fontId="6" fillId="0" borderId="1" xfId="5" applyNumberFormat="1" applyFont="1" applyBorder="1" applyAlignment="1">
      <alignment vertical="center" wrapText="1"/>
    </xf>
    <xf numFmtId="164" fontId="4" fillId="0" borderId="1" xfId="0" applyNumberFormat="1" applyFont="1" applyBorder="1" applyAlignment="1">
      <alignment horizontal="center" vertical="center" wrapText="1"/>
    </xf>
    <xf numFmtId="164" fontId="4" fillId="0" borderId="1" xfId="0" applyNumberFormat="1" applyFont="1" applyBorder="1" applyAlignment="1">
      <alignment horizontal="left" vertical="center" wrapText="1"/>
    </xf>
    <xf numFmtId="0" fontId="6" fillId="0" borderId="1" xfId="0" applyFont="1" applyBorder="1" applyAlignment="1">
      <alignment vertical="center" wrapText="1"/>
    </xf>
    <xf numFmtId="0" fontId="2" fillId="0" borderId="1" xfId="0" applyFont="1" applyBorder="1" applyAlignment="1">
      <alignment horizontal="justify" vertical="center" wrapText="1"/>
    </xf>
    <xf numFmtId="164" fontId="4" fillId="0" borderId="1" xfId="1" applyFont="1" applyBorder="1" applyAlignment="1">
      <alignment horizontal="left" vertical="center" wrapText="1"/>
    </xf>
    <xf numFmtId="164" fontId="2" fillId="0" borderId="1" xfId="1" applyFont="1" applyFill="1" applyBorder="1" applyAlignment="1">
      <alignment horizontal="left" vertical="center" wrapText="1"/>
    </xf>
    <xf numFmtId="164" fontId="4" fillId="0" borderId="1" xfId="1" applyFont="1" applyBorder="1" applyAlignment="1">
      <alignment horizontal="center" vertical="center" wrapText="1"/>
    </xf>
    <xf numFmtId="2" fontId="6" fillId="0" borderId="1" xfId="0" applyNumberFormat="1" applyFont="1" applyBorder="1" applyAlignment="1">
      <alignment horizontal="right" vertical="center" wrapText="1"/>
    </xf>
    <xf numFmtId="2" fontId="2" fillId="0" borderId="1" xfId="0" applyNumberFormat="1" applyFont="1" applyBorder="1" applyAlignment="1">
      <alignment horizontal="right" vertical="center" wrapText="1"/>
    </xf>
    <xf numFmtId="0" fontId="2" fillId="0" borderId="1" xfId="0" applyFont="1" applyBorder="1" applyAlignment="1">
      <alignment vertical="center" wrapText="1"/>
    </xf>
    <xf numFmtId="43" fontId="2" fillId="0" borderId="1" xfId="0" applyNumberFormat="1" applyFont="1" applyBorder="1" applyAlignment="1">
      <alignment horizontal="center" vertical="center" wrapText="1"/>
    </xf>
    <xf numFmtId="164" fontId="2" fillId="0" borderId="1" xfId="1" applyFont="1" applyFill="1" applyBorder="1" applyAlignment="1">
      <alignment vertical="center" wrapText="1"/>
    </xf>
    <xf numFmtId="43" fontId="11" fillId="0" borderId="1" xfId="0" applyNumberFormat="1" applyFont="1" applyBorder="1" applyAlignment="1">
      <alignment horizontal="center" vertical="center" wrapText="1"/>
    </xf>
    <xf numFmtId="44" fontId="7" fillId="0" borderId="1" xfId="0" applyNumberFormat="1" applyFont="1" applyBorder="1" applyAlignment="1">
      <alignment vertical="center" wrapText="1"/>
    </xf>
    <xf numFmtId="165" fontId="2"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2" fontId="2" fillId="0" borderId="1" xfId="0" applyNumberFormat="1" applyFont="1" applyBorder="1" applyAlignment="1">
      <alignment vertical="center" wrapText="1"/>
    </xf>
    <xf numFmtId="2" fontId="2" fillId="0" borderId="1" xfId="0" applyNumberFormat="1" applyFont="1" applyBorder="1" applyAlignment="1">
      <alignment horizontal="justify" vertical="center" wrapText="1"/>
    </xf>
    <xf numFmtId="166" fontId="3" fillId="0" borderId="1" xfId="0" applyNumberFormat="1" applyFont="1" applyBorder="1" applyAlignment="1">
      <alignment vertical="center" wrapText="1"/>
    </xf>
    <xf numFmtId="2" fontId="8" fillId="0" borderId="1" xfId="0" applyNumberFormat="1" applyFont="1" applyBorder="1" applyAlignment="1">
      <alignment horizontal="justify" vertical="center" wrapText="1"/>
    </xf>
    <xf numFmtId="166" fontId="8" fillId="0" borderId="1" xfId="0" applyNumberFormat="1" applyFont="1" applyBorder="1" applyAlignment="1">
      <alignment vertical="center" wrapText="1"/>
    </xf>
    <xf numFmtId="2" fontId="2" fillId="0" borderId="1" xfId="5" applyNumberFormat="1" applyFont="1" applyBorder="1" applyAlignment="1">
      <alignment horizontal="justify" vertical="center" wrapText="1"/>
    </xf>
    <xf numFmtId="0" fontId="2" fillId="0" borderId="1" xfId="5" applyFont="1" applyBorder="1" applyAlignment="1">
      <alignment horizontal="center" vertical="center" wrapText="1"/>
    </xf>
    <xf numFmtId="166" fontId="2" fillId="0" borderId="1" xfId="5" applyNumberFormat="1" applyFont="1" applyBorder="1" applyAlignment="1">
      <alignment vertical="center" wrapText="1"/>
    </xf>
    <xf numFmtId="0" fontId="2" fillId="0" borderId="1" xfId="5" applyFont="1" applyBorder="1" applyAlignment="1">
      <alignment horizontal="left" vertical="center" wrapText="1"/>
    </xf>
    <xf numFmtId="2" fontId="2" fillId="0" borderId="1" xfId="5" applyNumberFormat="1" applyFont="1" applyBorder="1" applyAlignment="1">
      <alignment horizontal="center" vertical="center" wrapText="1"/>
    </xf>
    <xf numFmtId="0" fontId="2" fillId="0" borderId="1" xfId="5" applyFont="1" applyBorder="1" applyAlignment="1">
      <alignment horizontal="justify" vertical="center" wrapText="1"/>
    </xf>
    <xf numFmtId="172" fontId="2" fillId="0" borderId="1" xfId="0" applyNumberFormat="1" applyFont="1" applyBorder="1" applyAlignment="1">
      <alignment vertical="center" wrapText="1"/>
    </xf>
    <xf numFmtId="0" fontId="8" fillId="0" borderId="1" xfId="0" applyFont="1" applyBorder="1" applyAlignment="1">
      <alignment wrapText="1"/>
    </xf>
    <xf numFmtId="0" fontId="8" fillId="0" borderId="1" xfId="0" applyFont="1" applyBorder="1" applyAlignment="1">
      <alignment vertical="center" wrapText="1"/>
    </xf>
    <xf numFmtId="44" fontId="2" fillId="0" borderId="1" xfId="0" applyNumberFormat="1" applyFont="1" applyBorder="1" applyAlignment="1">
      <alignment horizontal="left" vertical="center" wrapText="1"/>
    </xf>
    <xf numFmtId="167" fontId="4"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44" fontId="8" fillId="0" borderId="1" xfId="0" applyNumberFormat="1" applyFont="1" applyBorder="1" applyAlignment="1">
      <alignment vertical="center" wrapText="1"/>
    </xf>
    <xf numFmtId="166" fontId="4" fillId="0" borderId="1" xfId="0" applyNumberFormat="1" applyFont="1" applyBorder="1" applyAlignment="1">
      <alignment horizontal="center" vertical="center" wrapText="1"/>
    </xf>
    <xf numFmtId="0" fontId="5" fillId="5" borderId="1" xfId="0" applyFont="1" applyFill="1" applyBorder="1" applyAlignment="1">
      <alignment vertical="center" wrapText="1"/>
    </xf>
    <xf numFmtId="167" fontId="4" fillId="5" borderId="1" xfId="0" applyNumberFormat="1"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166" fontId="4" fillId="5" borderId="1" xfId="0" applyNumberFormat="1"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left" vertical="center" wrapText="1"/>
    </xf>
    <xf numFmtId="44" fontId="4" fillId="5" borderId="1" xfId="0" applyNumberFormat="1" applyFont="1" applyFill="1" applyBorder="1" applyAlignment="1">
      <alignment horizontal="left" vertical="center" wrapText="1"/>
    </xf>
    <xf numFmtId="165" fontId="2" fillId="7" borderId="1" xfId="0" applyNumberFormat="1" applyFont="1" applyFill="1" applyBorder="1" applyAlignment="1">
      <alignment horizontal="center" vertical="center" wrapText="1"/>
    </xf>
    <xf numFmtId="0" fontId="7" fillId="2" borderId="1" xfId="0" applyFont="1" applyFill="1" applyBorder="1" applyAlignment="1">
      <alignment vertical="center" wrapText="1"/>
    </xf>
    <xf numFmtId="164" fontId="7" fillId="2" borderId="1" xfId="1" applyFont="1" applyFill="1" applyBorder="1" applyAlignment="1">
      <alignment vertical="center" wrapText="1"/>
    </xf>
    <xf numFmtId="166" fontId="2" fillId="0" borderId="1" xfId="0" applyNumberFormat="1" applyFont="1" applyBorder="1" applyAlignment="1">
      <alignment vertical="center" wrapText="1"/>
    </xf>
    <xf numFmtId="0" fontId="2" fillId="0" borderId="1" xfId="0" applyFont="1" applyBorder="1" applyAlignment="1">
      <alignment wrapText="1"/>
    </xf>
    <xf numFmtId="1" fontId="6"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0" fontId="10" fillId="0" borderId="1" xfId="9" applyFont="1" applyBorder="1" applyAlignment="1">
      <alignment horizontal="left" vertical="top" wrapText="1"/>
    </xf>
    <xf numFmtId="0" fontId="10" fillId="0" borderId="1" xfId="0" applyFont="1" applyBorder="1" applyAlignment="1">
      <alignment horizontal="left" vertical="top" wrapText="1"/>
    </xf>
    <xf numFmtId="1" fontId="2" fillId="0" borderId="1" xfId="0" applyNumberFormat="1" applyFont="1" applyBorder="1" applyAlignment="1">
      <alignment horizontal="center" vertical="center" wrapText="1"/>
    </xf>
    <xf numFmtId="0" fontId="6" fillId="0" borderId="1" xfId="9" applyFont="1" applyBorder="1" applyAlignment="1">
      <alignment horizontal="left" vertical="top" wrapText="1"/>
    </xf>
    <xf numFmtId="2" fontId="6" fillId="0" borderId="1" xfId="0" applyNumberFormat="1" applyFont="1" applyBorder="1" applyAlignment="1">
      <alignment horizontal="center" vertical="center" wrapText="1"/>
    </xf>
    <xf numFmtId="0" fontId="4" fillId="0" borderId="1" xfId="0" applyFont="1" applyBorder="1" applyAlignment="1">
      <alignment vertical="center" wrapText="1"/>
    </xf>
    <xf numFmtId="164" fontId="8" fillId="0" borderId="1" xfId="1" applyFont="1" applyFill="1" applyBorder="1" applyAlignment="1">
      <alignment horizontal="justify" vertical="center" wrapText="1"/>
    </xf>
    <xf numFmtId="0" fontId="7" fillId="2"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0" xfId="0" applyAlignment="1">
      <alignment wrapText="1"/>
    </xf>
    <xf numFmtId="0" fontId="6" fillId="6" borderId="1" xfId="0" applyFont="1" applyFill="1" applyBorder="1" applyAlignment="1">
      <alignment horizontal="center" vertical="center" wrapText="1"/>
    </xf>
    <xf numFmtId="168" fontId="4" fillId="0" borderId="1" xfId="0" applyNumberFormat="1" applyFont="1" applyBorder="1" applyAlignment="1">
      <alignment horizontal="center" vertical="center" wrapText="1"/>
    </xf>
    <xf numFmtId="170" fontId="8"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168" fontId="2" fillId="0" borderId="1" xfId="0" applyNumberFormat="1" applyFont="1" applyBorder="1" applyAlignment="1">
      <alignment wrapText="1"/>
    </xf>
    <xf numFmtId="168" fontId="2" fillId="0" borderId="1" xfId="0" applyNumberFormat="1" applyFont="1" applyBorder="1" applyAlignment="1">
      <alignment vertical="center" wrapText="1"/>
    </xf>
    <xf numFmtId="2" fontId="3" fillId="0" borderId="1" xfId="0" applyNumberFormat="1" applyFont="1" applyBorder="1" applyAlignment="1">
      <alignment horizontal="center" vertical="center" wrapText="1"/>
    </xf>
    <xf numFmtId="164" fontId="3" fillId="0" borderId="1" xfId="1" applyFont="1" applyFill="1" applyBorder="1" applyAlignment="1">
      <alignment horizontal="center" vertical="center" wrapText="1"/>
    </xf>
    <xf numFmtId="168" fontId="2" fillId="0" borderId="1" xfId="1" applyNumberFormat="1" applyFont="1" applyFill="1" applyBorder="1" applyAlignment="1">
      <alignment horizontal="center" vertical="center" wrapText="1"/>
    </xf>
    <xf numFmtId="168" fontId="2" fillId="0" borderId="1" xfId="0" applyNumberFormat="1" applyFont="1" applyBorder="1" applyAlignment="1">
      <alignment horizontal="center" vertical="center" wrapText="1"/>
    </xf>
    <xf numFmtId="164" fontId="2" fillId="0" borderId="1" xfId="1" applyFont="1" applyFill="1" applyBorder="1" applyAlignment="1">
      <alignment wrapText="1"/>
    </xf>
    <xf numFmtId="0" fontId="2" fillId="0" borderId="1" xfId="0" applyFont="1" applyBorder="1" applyAlignment="1">
      <alignment horizontal="left" wrapText="1"/>
    </xf>
    <xf numFmtId="173" fontId="2" fillId="0" borderId="1" xfId="0" applyNumberFormat="1" applyFont="1" applyBorder="1" applyAlignment="1">
      <alignment horizontal="center" vertical="center" wrapText="1"/>
    </xf>
    <xf numFmtId="43" fontId="2" fillId="0" borderId="1" xfId="0" applyNumberFormat="1" applyFont="1" applyBorder="1" applyAlignment="1">
      <alignment wrapText="1"/>
    </xf>
    <xf numFmtId="164" fontId="7" fillId="2" borderId="1" xfId="1" applyFont="1" applyFill="1" applyBorder="1" applyAlignment="1">
      <alignment wrapText="1"/>
    </xf>
    <xf numFmtId="168" fontId="4" fillId="0" borderId="1" xfId="3" applyNumberFormat="1" applyFont="1" applyFill="1" applyBorder="1" applyAlignment="1">
      <alignment horizontal="center" vertical="center" wrapText="1"/>
    </xf>
    <xf numFmtId="169" fontId="4" fillId="0" borderId="1" xfId="0" applyNumberFormat="1" applyFont="1" applyBorder="1" applyAlignment="1">
      <alignment horizontal="right" vertical="center" wrapText="1"/>
    </xf>
    <xf numFmtId="0" fontId="7" fillId="2" borderId="1" xfId="0" applyFont="1" applyFill="1" applyBorder="1" applyAlignment="1">
      <alignment horizontal="center" wrapText="1"/>
    </xf>
    <xf numFmtId="165" fontId="2" fillId="3" borderId="1" xfId="0" applyNumberFormat="1" applyFont="1" applyFill="1" applyBorder="1" applyAlignment="1">
      <alignment horizontal="center" vertical="center" wrapText="1"/>
    </xf>
    <xf numFmtId="164" fontId="2" fillId="0" borderId="1" xfId="1" applyFont="1" applyBorder="1" applyAlignment="1">
      <alignment wrapText="1"/>
    </xf>
    <xf numFmtId="164" fontId="2" fillId="0" borderId="1" xfId="0" applyNumberFormat="1" applyFont="1" applyBorder="1" applyAlignment="1">
      <alignment wrapText="1"/>
    </xf>
    <xf numFmtId="164" fontId="6" fillId="4" borderId="1" xfId="0" applyNumberFormat="1" applyFont="1" applyFill="1" applyBorder="1" applyAlignment="1">
      <alignment wrapText="1"/>
    </xf>
    <xf numFmtId="49" fontId="2" fillId="0" borderId="1" xfId="0" applyNumberFormat="1" applyFont="1" applyBorder="1" applyAlignment="1">
      <alignment horizontal="left" vertical="center" wrapText="1"/>
    </xf>
    <xf numFmtId="0" fontId="4" fillId="0" borderId="0" xfId="0" applyFont="1" applyAlignment="1">
      <alignment wrapText="1"/>
    </xf>
    <xf numFmtId="164" fontId="6" fillId="0" borderId="1" xfId="5"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0" fillId="0" borderId="0" xfId="0" applyAlignment="1">
      <alignment horizontal="center" wrapText="1"/>
    </xf>
    <xf numFmtId="0" fontId="10" fillId="0" borderId="1" xfId="0" applyFont="1" applyBorder="1" applyAlignment="1">
      <alignment horizontal="center" vertical="center" wrapText="1"/>
    </xf>
    <xf numFmtId="0" fontId="0" fillId="0" borderId="0" xfId="0" applyAlignment="1">
      <alignment horizontal="center" vertical="center" wrapText="1"/>
    </xf>
    <xf numFmtId="2" fontId="14" fillId="0" borderId="1" xfId="0" applyNumberFormat="1" applyFont="1" applyBorder="1" applyAlignment="1">
      <alignment horizontal="justify" vertical="center" wrapText="1"/>
    </xf>
    <xf numFmtId="2" fontId="2" fillId="0" borderId="1" xfId="0" applyNumberFormat="1"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2" fontId="4" fillId="0" borderId="1" xfId="0" applyNumberFormat="1" applyFont="1" applyFill="1" applyBorder="1" applyAlignment="1">
      <alignment horizontal="justify" vertical="center" wrapText="1"/>
    </xf>
    <xf numFmtId="164" fontId="0" fillId="0" borderId="0" xfId="1" applyFont="1" applyAlignment="1">
      <alignment wrapText="1"/>
    </xf>
    <xf numFmtId="44" fontId="0" fillId="0" borderId="0" xfId="0" applyNumberFormat="1" applyAlignment="1">
      <alignment wrapText="1"/>
    </xf>
    <xf numFmtId="0" fontId="2" fillId="0" borderId="1" xfId="0"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70"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8" fillId="0" borderId="1" xfId="0" applyFont="1" applyFill="1" applyBorder="1" applyAlignment="1">
      <alignment horizontal="justify" vertical="center" wrapText="1"/>
    </xf>
    <xf numFmtId="0" fontId="2" fillId="0" borderId="1" xfId="5" applyFont="1" applyFill="1" applyBorder="1" applyAlignment="1">
      <alignment horizontal="justify" vertical="center" wrapText="1"/>
    </xf>
    <xf numFmtId="2" fontId="2" fillId="0" borderId="1" xfId="5" applyNumberFormat="1" applyFont="1" applyFill="1" applyBorder="1" applyAlignment="1">
      <alignment horizontal="justify" vertical="center" wrapText="1"/>
    </xf>
    <xf numFmtId="2" fontId="2" fillId="0" borderId="1" xfId="0" applyNumberFormat="1" applyFont="1" applyFill="1" applyBorder="1" applyAlignment="1">
      <alignment vertical="center" wrapText="1"/>
    </xf>
    <xf numFmtId="0" fontId="4" fillId="0" borderId="1" xfId="0" applyFont="1" applyFill="1" applyBorder="1" applyAlignment="1">
      <alignment horizontal="left" vertical="center" wrapText="1"/>
    </xf>
    <xf numFmtId="0" fontId="10" fillId="0"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6" fillId="7"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164" fontId="6" fillId="0" borderId="1" xfId="5" applyNumberFormat="1" applyFont="1" applyBorder="1" applyAlignment="1">
      <alignment horizontal="left" vertical="center" wrapText="1"/>
    </xf>
    <xf numFmtId="2" fontId="6"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vertical="top" wrapText="1"/>
    </xf>
    <xf numFmtId="0" fontId="2" fillId="0" borderId="1" xfId="0" applyFont="1" applyBorder="1" applyAlignment="1">
      <alignment vertical="top" wrapText="1"/>
    </xf>
    <xf numFmtId="0" fontId="6" fillId="0" borderId="1" xfId="8" applyFont="1" applyBorder="1" applyAlignment="1">
      <alignment horizontal="left" vertical="center" wrapText="1"/>
    </xf>
    <xf numFmtId="0" fontId="6" fillId="0" borderId="1" xfId="0" quotePrefix="1" applyFont="1" applyBorder="1" applyAlignment="1">
      <alignment horizontal="left" vertical="top" wrapText="1"/>
    </xf>
    <xf numFmtId="0" fontId="7" fillId="2" borderId="1" xfId="0" applyFont="1" applyFill="1" applyBorder="1" applyAlignment="1">
      <alignment horizontal="left" wrapText="1"/>
    </xf>
    <xf numFmtId="164" fontId="7" fillId="0" borderId="1" xfId="1" applyFont="1" applyFill="1" applyBorder="1" applyAlignment="1">
      <alignment horizontal="center" wrapText="1"/>
    </xf>
    <xf numFmtId="0" fontId="4" fillId="0" borderId="1" xfId="0" applyFont="1" applyBorder="1" applyAlignment="1">
      <alignment horizontal="left" vertical="top" wrapText="1"/>
    </xf>
    <xf numFmtId="44" fontId="7" fillId="0" borderId="1" xfId="0" applyNumberFormat="1" applyFont="1" applyBorder="1" applyAlignment="1">
      <alignment horizontal="center" vertical="center" wrapText="1"/>
    </xf>
    <xf numFmtId="166" fontId="8" fillId="0" borderId="2" xfId="0" applyNumberFormat="1" applyFont="1" applyBorder="1" applyAlignment="1">
      <alignment horizontal="center" vertical="center" wrapText="1"/>
    </xf>
    <xf numFmtId="166" fontId="8" fillId="0" borderId="3" xfId="0" applyNumberFormat="1" applyFont="1" applyBorder="1" applyAlignment="1">
      <alignment horizontal="center" vertical="center" wrapText="1"/>
    </xf>
    <xf numFmtId="166" fontId="8" fillId="0" borderId="4" xfId="0" applyNumberFormat="1" applyFont="1" applyBorder="1" applyAlignment="1">
      <alignment horizontal="center" vertical="center" wrapText="1"/>
    </xf>
    <xf numFmtId="44" fontId="7" fillId="0" borderId="2"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0" fontId="5" fillId="0" borderId="1" xfId="0" applyFont="1" applyBorder="1" applyAlignment="1">
      <alignment horizontal="right" wrapText="1"/>
    </xf>
    <xf numFmtId="0" fontId="5" fillId="4" borderId="1" xfId="0" applyFont="1" applyFill="1" applyBorder="1" applyAlignment="1">
      <alignment horizontal="right" wrapText="1"/>
    </xf>
    <xf numFmtId="164" fontId="5" fillId="0" borderId="1" xfId="1" applyFont="1" applyBorder="1" applyAlignment="1">
      <alignment horizontal="center" wrapText="1"/>
    </xf>
    <xf numFmtId="165" fontId="2" fillId="3" borderId="1" xfId="0" applyNumberFormat="1" applyFont="1" applyFill="1" applyBorder="1" applyAlignment="1">
      <alignment horizontal="left" vertical="center" wrapText="1"/>
    </xf>
    <xf numFmtId="0" fontId="12" fillId="0" borderId="1" xfId="4" applyFont="1" applyBorder="1" applyAlignment="1">
      <alignment horizontal="left" vertical="center" wrapText="1"/>
    </xf>
    <xf numFmtId="0" fontId="12" fillId="0" borderId="1" xfId="8" applyFont="1" applyBorder="1" applyAlignment="1">
      <alignment horizontal="left" vertical="center" wrapText="1"/>
    </xf>
    <xf numFmtId="0" fontId="5" fillId="5" borderId="1" xfId="0" applyFont="1" applyFill="1" applyBorder="1" applyAlignment="1">
      <alignment horizontal="left" vertical="center" wrapText="1"/>
    </xf>
    <xf numFmtId="0" fontId="7" fillId="2" borderId="1" xfId="0" applyFont="1" applyFill="1" applyBorder="1" applyAlignment="1">
      <alignment horizontal="left" vertical="center" wrapText="1"/>
    </xf>
  </cellXfs>
  <cellStyles count="11">
    <cellStyle name="Moneda" xfId="1" builtinId="4"/>
    <cellStyle name="Moneda 2" xfId="7"/>
    <cellStyle name="Moneda 2 2" xfId="10"/>
    <cellStyle name="Moneda 31" xfId="3"/>
    <cellStyle name="Normal" xfId="0" builtinId="0"/>
    <cellStyle name="Normal 2" xfId="4"/>
    <cellStyle name="Normal 2 2" xfId="8"/>
    <cellStyle name="Normal 3" xfId="6"/>
    <cellStyle name="Normal 5" xfId="5"/>
    <cellStyle name="Normal 54" xfId="2"/>
    <cellStyle name="Normal_MODULO1"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7"/>
  <sheetViews>
    <sheetView tabSelected="1" view="pageBreakPreview" zoomScaleNormal="100" zoomScaleSheetLayoutView="100" workbookViewId="0">
      <selection activeCell="B15" sqref="B15:F15"/>
    </sheetView>
  </sheetViews>
  <sheetFormatPr baseColWidth="10" defaultColWidth="11.5703125" defaultRowHeight="15" x14ac:dyDescent="0.25"/>
  <cols>
    <col min="1" max="1" width="11.5703125" style="82"/>
    <col min="2" max="2" width="81.28515625" style="106" customWidth="1"/>
    <col min="3" max="3" width="11.5703125" style="112"/>
    <col min="4" max="4" width="11.28515625" style="110" customWidth="1"/>
    <col min="5" max="5" width="17" style="82" customWidth="1"/>
    <col min="6" max="6" width="24" style="82" customWidth="1"/>
    <col min="7" max="7" width="26.5703125" style="82" customWidth="1"/>
    <col min="8" max="8" width="44.7109375" style="82" customWidth="1"/>
    <col min="9" max="9" width="11.5703125" style="82" customWidth="1"/>
    <col min="10" max="16384" width="11.5703125" style="82"/>
  </cols>
  <sheetData>
    <row r="1" spans="1:7" x14ac:dyDescent="0.25">
      <c r="A1" s="132" t="s">
        <v>954</v>
      </c>
      <c r="B1" s="132"/>
      <c r="C1" s="132"/>
      <c r="D1" s="132"/>
      <c r="E1" s="132"/>
      <c r="F1" s="132"/>
      <c r="G1" s="132"/>
    </row>
    <row r="2" spans="1:7" x14ac:dyDescent="0.25">
      <c r="A2" s="132" t="s">
        <v>0</v>
      </c>
      <c r="B2" s="132"/>
      <c r="C2" s="132"/>
      <c r="D2" s="132"/>
      <c r="E2" s="132"/>
      <c r="F2" s="132"/>
      <c r="G2" s="132"/>
    </row>
    <row r="3" spans="1:7" x14ac:dyDescent="0.25">
      <c r="A3" s="132" t="s">
        <v>259</v>
      </c>
      <c r="B3" s="132"/>
      <c r="C3" s="132"/>
      <c r="D3" s="132"/>
      <c r="E3" s="132"/>
      <c r="F3" s="132"/>
      <c r="G3" s="132"/>
    </row>
    <row r="4" spans="1:7" x14ac:dyDescent="0.25">
      <c r="A4" s="132" t="s">
        <v>260</v>
      </c>
      <c r="B4" s="132"/>
      <c r="C4" s="132"/>
      <c r="D4" s="132"/>
      <c r="E4" s="132"/>
      <c r="F4" s="132"/>
      <c r="G4" s="132"/>
    </row>
    <row r="5" spans="1:7" x14ac:dyDescent="0.25">
      <c r="A5" s="132" t="s">
        <v>261</v>
      </c>
      <c r="B5" s="132"/>
      <c r="C5" s="132"/>
      <c r="D5" s="132"/>
      <c r="E5" s="132"/>
      <c r="F5" s="132"/>
      <c r="G5" s="132"/>
    </row>
    <row r="6" spans="1:7" ht="30" x14ac:dyDescent="0.25">
      <c r="A6" s="83" t="s">
        <v>1</v>
      </c>
      <c r="B6" s="83" t="s">
        <v>2</v>
      </c>
      <c r="C6" s="83" t="s">
        <v>3</v>
      </c>
      <c r="D6" s="83" t="s">
        <v>4</v>
      </c>
      <c r="E6" s="83" t="s">
        <v>5</v>
      </c>
      <c r="F6" s="83" t="s">
        <v>6</v>
      </c>
      <c r="G6" s="83" t="s">
        <v>7</v>
      </c>
    </row>
    <row r="7" spans="1:7" x14ac:dyDescent="0.25">
      <c r="A7" s="77">
        <v>1</v>
      </c>
      <c r="B7" s="64" t="s">
        <v>434</v>
      </c>
      <c r="C7" s="77"/>
      <c r="D7" s="77"/>
      <c r="E7" s="64"/>
      <c r="F7" s="64"/>
      <c r="G7" s="65"/>
    </row>
    <row r="8" spans="1:7" x14ac:dyDescent="0.25">
      <c r="A8" s="63"/>
      <c r="B8" s="133" t="s">
        <v>9</v>
      </c>
      <c r="C8" s="133"/>
      <c r="D8" s="133"/>
      <c r="E8" s="133"/>
      <c r="F8" s="133"/>
      <c r="G8" s="134"/>
    </row>
    <row r="9" spans="1:7" ht="28.5" x14ac:dyDescent="0.25">
      <c r="A9" s="33">
        <v>1.1000000000000001</v>
      </c>
      <c r="B9" s="22" t="s">
        <v>374</v>
      </c>
      <c r="C9" s="16" t="s">
        <v>11</v>
      </c>
      <c r="D9" s="3">
        <f>514+268</f>
        <v>782</v>
      </c>
      <c r="E9" s="14"/>
      <c r="F9" s="15"/>
      <c r="G9" s="134"/>
    </row>
    <row r="10" spans="1:7" ht="42.75" x14ac:dyDescent="0.25">
      <c r="A10" s="33">
        <v>1.2</v>
      </c>
      <c r="B10" s="116" t="s">
        <v>939</v>
      </c>
      <c r="C10" s="16" t="s">
        <v>11</v>
      </c>
      <c r="D10" s="3">
        <v>922</v>
      </c>
      <c r="E10" s="14"/>
      <c r="F10" s="15"/>
      <c r="G10" s="134"/>
    </row>
    <row r="11" spans="1:7" ht="28.5" x14ac:dyDescent="0.25">
      <c r="A11" s="33">
        <v>1.3</v>
      </c>
      <c r="B11" s="79" t="s">
        <v>375</v>
      </c>
      <c r="C11" s="16" t="s">
        <v>10</v>
      </c>
      <c r="D11" s="3">
        <v>1</v>
      </c>
      <c r="E11" s="14"/>
      <c r="F11" s="15"/>
      <c r="G11" s="134"/>
    </row>
    <row r="12" spans="1:7" ht="28.5" x14ac:dyDescent="0.25">
      <c r="A12" s="33">
        <v>1.4</v>
      </c>
      <c r="B12" s="22" t="s">
        <v>935</v>
      </c>
      <c r="C12" s="16" t="s">
        <v>10</v>
      </c>
      <c r="D12" s="3">
        <v>2</v>
      </c>
      <c r="E12" s="14"/>
      <c r="F12" s="15"/>
      <c r="G12" s="134"/>
    </row>
    <row r="13" spans="1:7" ht="28.5" x14ac:dyDescent="0.25">
      <c r="A13" s="33">
        <v>1.5</v>
      </c>
      <c r="B13" s="116" t="s">
        <v>940</v>
      </c>
      <c r="C13" s="16" t="s">
        <v>11</v>
      </c>
      <c r="D13" s="3">
        <f>1.2+11+0.65+1.65+1+1+5.6+29</f>
        <v>51.1</v>
      </c>
      <c r="E13" s="14"/>
      <c r="F13" s="15"/>
      <c r="G13" s="134"/>
    </row>
    <row r="14" spans="1:7" x14ac:dyDescent="0.25">
      <c r="A14" s="33">
        <v>1.6</v>
      </c>
      <c r="B14" s="22" t="s">
        <v>376</v>
      </c>
      <c r="C14" s="16" t="s">
        <v>60</v>
      </c>
      <c r="D14" s="3">
        <v>6</v>
      </c>
      <c r="E14" s="14"/>
      <c r="F14" s="15"/>
      <c r="G14" s="134"/>
    </row>
    <row r="15" spans="1:7" x14ac:dyDescent="0.25">
      <c r="A15" s="63"/>
      <c r="B15" s="133" t="s">
        <v>12</v>
      </c>
      <c r="C15" s="133"/>
      <c r="D15" s="133"/>
      <c r="E15" s="133"/>
      <c r="F15" s="133"/>
      <c r="G15" s="134"/>
    </row>
    <row r="16" spans="1:7" ht="28.5" x14ac:dyDescent="0.25">
      <c r="A16" s="33">
        <v>1.7</v>
      </c>
      <c r="B16" s="22" t="s">
        <v>934</v>
      </c>
      <c r="C16" s="16" t="s">
        <v>10</v>
      </c>
      <c r="D16" s="3">
        <v>6</v>
      </c>
      <c r="E16" s="14"/>
      <c r="F16" s="15"/>
      <c r="G16" s="134"/>
    </row>
    <row r="17" spans="1:7" x14ac:dyDescent="0.25">
      <c r="A17" s="33">
        <v>1.8</v>
      </c>
      <c r="B17" s="34" t="s">
        <v>378</v>
      </c>
      <c r="C17" s="16" t="s">
        <v>10</v>
      </c>
      <c r="D17" s="3">
        <v>5</v>
      </c>
      <c r="E17" s="14"/>
      <c r="F17" s="15"/>
      <c r="G17" s="134"/>
    </row>
    <row r="18" spans="1:7" x14ac:dyDescent="0.25">
      <c r="A18" s="16"/>
      <c r="B18" s="135" t="s">
        <v>262</v>
      </c>
      <c r="C18" s="135"/>
      <c r="D18" s="135"/>
      <c r="E18" s="135"/>
      <c r="F18" s="135"/>
      <c r="G18" s="134"/>
    </row>
    <row r="19" spans="1:7" x14ac:dyDescent="0.25">
      <c r="A19" s="77">
        <v>2</v>
      </c>
      <c r="B19" s="64" t="s">
        <v>13</v>
      </c>
      <c r="C19" s="77"/>
      <c r="D19" s="77"/>
      <c r="E19" s="64"/>
      <c r="F19" s="64"/>
      <c r="G19" s="65"/>
    </row>
    <row r="20" spans="1:7" x14ac:dyDescent="0.25">
      <c r="A20" s="16">
        <v>2.1</v>
      </c>
      <c r="B20" s="136" t="s">
        <v>263</v>
      </c>
      <c r="C20" s="136"/>
      <c r="D20" s="136"/>
      <c r="E20" s="136"/>
      <c r="F20" s="136"/>
      <c r="G20" s="152"/>
    </row>
    <row r="21" spans="1:7" ht="42.75" x14ac:dyDescent="0.25">
      <c r="A21" s="16" t="s">
        <v>437</v>
      </c>
      <c r="B21" s="7" t="s">
        <v>103</v>
      </c>
      <c r="C21" s="5" t="s">
        <v>11</v>
      </c>
      <c r="D21" s="13">
        <v>5</v>
      </c>
      <c r="E21" s="9"/>
      <c r="F21" s="15"/>
      <c r="G21" s="153"/>
    </row>
    <row r="22" spans="1:7" ht="42.75" x14ac:dyDescent="0.25">
      <c r="A22" s="16" t="s">
        <v>438</v>
      </c>
      <c r="B22" s="79" t="s">
        <v>268</v>
      </c>
      <c r="C22" s="5" t="s">
        <v>11</v>
      </c>
      <c r="D22" s="13">
        <v>42</v>
      </c>
      <c r="E22" s="84"/>
      <c r="F22" s="15"/>
      <c r="G22" s="153"/>
    </row>
    <row r="23" spans="1:7" ht="142.5" x14ac:dyDescent="0.25">
      <c r="A23" s="120" t="s">
        <v>439</v>
      </c>
      <c r="B23" s="7" t="s">
        <v>264</v>
      </c>
      <c r="C23" s="5" t="s">
        <v>11</v>
      </c>
      <c r="D23" s="13">
        <v>80</v>
      </c>
      <c r="E23" s="9"/>
      <c r="F23" s="15"/>
      <c r="G23" s="153"/>
    </row>
    <row r="24" spans="1:7" x14ac:dyDescent="0.25">
      <c r="A24" s="35"/>
      <c r="B24" s="137" t="s">
        <v>105</v>
      </c>
      <c r="C24" s="137"/>
      <c r="D24" s="137"/>
      <c r="E24" s="137"/>
      <c r="F24" s="15"/>
      <c r="G24" s="153"/>
    </row>
    <row r="25" spans="1:7" ht="114" x14ac:dyDescent="0.25">
      <c r="A25" s="5" t="s">
        <v>440</v>
      </c>
      <c r="B25" s="11" t="s">
        <v>865</v>
      </c>
      <c r="C25" s="5" t="s">
        <v>11</v>
      </c>
      <c r="D25" s="13">
        <v>12</v>
      </c>
      <c r="E25" s="9"/>
      <c r="F25" s="15"/>
      <c r="G25" s="153"/>
    </row>
    <row r="26" spans="1:7" x14ac:dyDescent="0.25">
      <c r="A26" s="35"/>
      <c r="B26" s="137" t="s">
        <v>106</v>
      </c>
      <c r="C26" s="137"/>
      <c r="D26" s="137"/>
      <c r="E26" s="137"/>
      <c r="F26" s="15"/>
      <c r="G26" s="153"/>
    </row>
    <row r="27" spans="1:7" ht="42.75" x14ac:dyDescent="0.25">
      <c r="A27" s="5" t="s">
        <v>441</v>
      </c>
      <c r="B27" s="117" t="s">
        <v>816</v>
      </c>
      <c r="C27" s="5" t="s">
        <v>11</v>
      </c>
      <c r="D27" s="13">
        <v>60</v>
      </c>
      <c r="E27" s="9"/>
      <c r="F27" s="15"/>
      <c r="G27" s="153"/>
    </row>
    <row r="28" spans="1:7" x14ac:dyDescent="0.25">
      <c r="A28" s="35"/>
      <c r="B28" s="137" t="s">
        <v>79</v>
      </c>
      <c r="C28" s="137"/>
      <c r="D28" s="137"/>
      <c r="E28" s="137"/>
      <c r="F28" s="15"/>
      <c r="G28" s="153"/>
    </row>
    <row r="29" spans="1:7" ht="42.75" x14ac:dyDescent="0.25">
      <c r="A29" s="5" t="s">
        <v>442</v>
      </c>
      <c r="B29" s="11" t="s">
        <v>64</v>
      </c>
      <c r="C29" s="5" t="s">
        <v>11</v>
      </c>
      <c r="D29" s="13">
        <v>153</v>
      </c>
      <c r="E29" s="9"/>
      <c r="F29" s="15"/>
      <c r="G29" s="153"/>
    </row>
    <row r="30" spans="1:7" ht="42.75" x14ac:dyDescent="0.25">
      <c r="A30" s="5" t="s">
        <v>443</v>
      </c>
      <c r="B30" s="7" t="s">
        <v>913</v>
      </c>
      <c r="C30" s="5" t="s">
        <v>11</v>
      </c>
      <c r="D30" s="13">
        <v>153</v>
      </c>
      <c r="E30" s="9"/>
      <c r="F30" s="15"/>
      <c r="G30" s="153"/>
    </row>
    <row r="31" spans="1:7" ht="28.5" x14ac:dyDescent="0.25">
      <c r="A31" s="5" t="s">
        <v>444</v>
      </c>
      <c r="B31" s="79" t="s">
        <v>380</v>
      </c>
      <c r="C31" s="13" t="s">
        <v>11</v>
      </c>
      <c r="D31" s="13">
        <v>55</v>
      </c>
      <c r="E31" s="15"/>
      <c r="F31" s="15"/>
      <c r="G31" s="153"/>
    </row>
    <row r="32" spans="1:7" x14ac:dyDescent="0.25">
      <c r="A32" s="35"/>
      <c r="B32" s="137" t="s">
        <v>20</v>
      </c>
      <c r="C32" s="137"/>
      <c r="D32" s="137"/>
      <c r="E32" s="137"/>
      <c r="F32" s="15"/>
      <c r="G32" s="153"/>
    </row>
    <row r="33" spans="1:7" ht="42.75" x14ac:dyDescent="0.25">
      <c r="A33" s="16" t="s">
        <v>445</v>
      </c>
      <c r="B33" s="79" t="s">
        <v>888</v>
      </c>
      <c r="C33" s="5" t="s">
        <v>10</v>
      </c>
      <c r="D33" s="13">
        <v>1</v>
      </c>
      <c r="E33" s="8"/>
      <c r="F33" s="15"/>
      <c r="G33" s="153"/>
    </row>
    <row r="34" spans="1:7" ht="71.25" x14ac:dyDescent="0.25">
      <c r="A34" s="5" t="s">
        <v>446</v>
      </c>
      <c r="B34" s="34" t="s">
        <v>889</v>
      </c>
      <c r="C34" s="85" t="s">
        <v>10</v>
      </c>
      <c r="D34" s="53">
        <v>3</v>
      </c>
      <c r="E34" s="9"/>
      <c r="F34" s="15"/>
      <c r="G34" s="153"/>
    </row>
    <row r="35" spans="1:7" x14ac:dyDescent="0.25">
      <c r="A35" s="81">
        <v>2.2000000000000002</v>
      </c>
      <c r="B35" s="136" t="s">
        <v>265</v>
      </c>
      <c r="C35" s="136"/>
      <c r="D35" s="136"/>
      <c r="E35" s="136"/>
      <c r="F35" s="136"/>
      <c r="G35" s="153"/>
    </row>
    <row r="36" spans="1:7" x14ac:dyDescent="0.25">
      <c r="A36" s="16"/>
      <c r="B36" s="136" t="s">
        <v>335</v>
      </c>
      <c r="C36" s="136"/>
      <c r="D36" s="136"/>
      <c r="E36" s="136"/>
      <c r="F36" s="136"/>
      <c r="G36" s="153"/>
    </row>
    <row r="37" spans="1:7" x14ac:dyDescent="0.25">
      <c r="A37" s="16" t="s">
        <v>447</v>
      </c>
      <c r="B37" s="137" t="s">
        <v>104</v>
      </c>
      <c r="C37" s="137"/>
      <c r="D37" s="137"/>
      <c r="E37" s="137"/>
      <c r="F37" s="24"/>
      <c r="G37" s="153"/>
    </row>
    <row r="38" spans="1:7" ht="171" x14ac:dyDescent="0.25">
      <c r="A38" s="16" t="s">
        <v>448</v>
      </c>
      <c r="B38" s="7" t="s">
        <v>944</v>
      </c>
      <c r="C38" s="5" t="s">
        <v>11</v>
      </c>
      <c r="D38" s="13">
        <v>252</v>
      </c>
      <c r="E38" s="9"/>
      <c r="F38" s="15"/>
      <c r="G38" s="153"/>
    </row>
    <row r="39" spans="1:7" x14ac:dyDescent="0.25">
      <c r="A39" s="16"/>
      <c r="B39" s="137" t="s">
        <v>81</v>
      </c>
      <c r="C39" s="137"/>
      <c r="D39" s="137"/>
      <c r="E39" s="137"/>
      <c r="F39" s="15"/>
      <c r="G39" s="153"/>
    </row>
    <row r="40" spans="1:7" ht="42.75" x14ac:dyDescent="0.25">
      <c r="A40" s="16" t="s">
        <v>449</v>
      </c>
      <c r="B40" s="7" t="s">
        <v>876</v>
      </c>
      <c r="C40" s="36" t="s">
        <v>45</v>
      </c>
      <c r="D40" s="13">
        <v>59</v>
      </c>
      <c r="E40" s="9"/>
      <c r="F40" s="15"/>
      <c r="G40" s="153"/>
    </row>
    <row r="41" spans="1:7" ht="57" x14ac:dyDescent="0.25">
      <c r="A41" s="16" t="s">
        <v>177</v>
      </c>
      <c r="B41" s="7" t="s">
        <v>875</v>
      </c>
      <c r="C41" s="5" t="s">
        <v>45</v>
      </c>
      <c r="D41" s="13">
        <v>58</v>
      </c>
      <c r="E41" s="9"/>
      <c r="F41" s="15"/>
      <c r="G41" s="153"/>
    </row>
    <row r="42" spans="1:7" x14ac:dyDescent="0.25">
      <c r="A42" s="16"/>
      <c r="B42" s="137" t="s">
        <v>105</v>
      </c>
      <c r="C42" s="137"/>
      <c r="D42" s="137"/>
      <c r="E42" s="137"/>
      <c r="F42" s="15"/>
      <c r="G42" s="153"/>
    </row>
    <row r="43" spans="1:7" ht="114" x14ac:dyDescent="0.25">
      <c r="A43" s="16" t="s">
        <v>450</v>
      </c>
      <c r="B43" s="11" t="s">
        <v>865</v>
      </c>
      <c r="C43" s="5" t="s">
        <v>11</v>
      </c>
      <c r="D43" s="13">
        <v>48</v>
      </c>
      <c r="E43" s="9"/>
      <c r="F43" s="15"/>
      <c r="G43" s="153"/>
    </row>
    <row r="44" spans="1:7" x14ac:dyDescent="0.25">
      <c r="A44" s="16"/>
      <c r="B44" s="137" t="s">
        <v>106</v>
      </c>
      <c r="C44" s="137"/>
      <c r="D44" s="137"/>
      <c r="E44" s="137"/>
      <c r="F44" s="15"/>
      <c r="G44" s="153"/>
    </row>
    <row r="45" spans="1:7" ht="42.75" x14ac:dyDescent="0.25">
      <c r="A45" s="16" t="s">
        <v>178</v>
      </c>
      <c r="B45" s="7" t="s">
        <v>816</v>
      </c>
      <c r="C45" s="5" t="s">
        <v>11</v>
      </c>
      <c r="D45" s="13">
        <v>523</v>
      </c>
      <c r="E45" s="9"/>
      <c r="F45" s="15"/>
      <c r="G45" s="153"/>
    </row>
    <row r="46" spans="1:7" x14ac:dyDescent="0.25">
      <c r="A46" s="16"/>
      <c r="B46" s="137" t="s">
        <v>79</v>
      </c>
      <c r="C46" s="137"/>
      <c r="D46" s="137"/>
      <c r="E46" s="137"/>
      <c r="F46" s="15"/>
      <c r="G46" s="153"/>
    </row>
    <row r="47" spans="1:7" ht="42.75" x14ac:dyDescent="0.25">
      <c r="A47" s="16" t="s">
        <v>179</v>
      </c>
      <c r="B47" s="11" t="s">
        <v>64</v>
      </c>
      <c r="C47" s="5" t="s">
        <v>11</v>
      </c>
      <c r="D47" s="13">
        <v>1000</v>
      </c>
      <c r="E47" s="9"/>
      <c r="F47" s="15"/>
      <c r="G47" s="153"/>
    </row>
    <row r="48" spans="1:7" ht="42.75" x14ac:dyDescent="0.25">
      <c r="A48" s="16" t="s">
        <v>180</v>
      </c>
      <c r="B48" s="7" t="s">
        <v>914</v>
      </c>
      <c r="C48" s="5" t="s">
        <v>11</v>
      </c>
      <c r="D48" s="13">
        <v>700</v>
      </c>
      <c r="E48" s="9"/>
      <c r="F48" s="15"/>
      <c r="G48" s="153"/>
    </row>
    <row r="49" spans="1:7" ht="42.75" x14ac:dyDescent="0.25">
      <c r="A49" s="16" t="s">
        <v>451</v>
      </c>
      <c r="B49" s="7" t="s">
        <v>915</v>
      </c>
      <c r="C49" s="5" t="s">
        <v>11</v>
      </c>
      <c r="D49" s="13">
        <v>140</v>
      </c>
      <c r="E49" s="9"/>
      <c r="F49" s="15"/>
      <c r="G49" s="153"/>
    </row>
    <row r="50" spans="1:7" ht="57" x14ac:dyDescent="0.25">
      <c r="A50" s="16" t="s">
        <v>181</v>
      </c>
      <c r="B50" s="7" t="s">
        <v>916</v>
      </c>
      <c r="C50" s="5" t="s">
        <v>11</v>
      </c>
      <c r="D50" s="13">
        <v>300</v>
      </c>
      <c r="E50" s="9"/>
      <c r="F50" s="15"/>
      <c r="G50" s="153"/>
    </row>
    <row r="51" spans="1:7" ht="43.5" x14ac:dyDescent="0.25">
      <c r="A51" s="16" t="s">
        <v>182</v>
      </c>
      <c r="B51" s="49" t="s">
        <v>907</v>
      </c>
      <c r="C51" s="5" t="s">
        <v>11</v>
      </c>
      <c r="D51" s="13">
        <v>115</v>
      </c>
      <c r="E51" s="9"/>
      <c r="F51" s="15"/>
      <c r="G51" s="153"/>
    </row>
    <row r="52" spans="1:7" x14ac:dyDescent="0.25">
      <c r="A52" s="16"/>
      <c r="B52" s="137" t="s">
        <v>107</v>
      </c>
      <c r="C52" s="137"/>
      <c r="D52" s="137"/>
      <c r="E52" s="137"/>
      <c r="F52" s="15"/>
      <c r="G52" s="153"/>
    </row>
    <row r="53" spans="1:7" x14ac:dyDescent="0.25">
      <c r="A53" s="16" t="s">
        <v>183</v>
      </c>
      <c r="B53" s="7" t="s">
        <v>908</v>
      </c>
      <c r="C53" s="5" t="s">
        <v>10</v>
      </c>
      <c r="D53" s="53">
        <v>6</v>
      </c>
      <c r="E53" s="9"/>
      <c r="F53" s="15"/>
      <c r="G53" s="153"/>
    </row>
    <row r="54" spans="1:7" ht="150.75" customHeight="1" x14ac:dyDescent="0.25">
      <c r="A54" s="16" t="s">
        <v>184</v>
      </c>
      <c r="B54" s="7" t="s">
        <v>941</v>
      </c>
      <c r="C54" s="5" t="s">
        <v>10</v>
      </c>
      <c r="D54" s="53">
        <v>1</v>
      </c>
      <c r="E54" s="9"/>
      <c r="F54" s="15"/>
      <c r="G54" s="153"/>
    </row>
    <row r="55" spans="1:7" x14ac:dyDescent="0.25">
      <c r="A55" s="16"/>
      <c r="B55" s="137" t="s">
        <v>20</v>
      </c>
      <c r="C55" s="137"/>
      <c r="D55" s="137"/>
      <c r="E55" s="137"/>
      <c r="F55" s="15"/>
      <c r="G55" s="153"/>
    </row>
    <row r="56" spans="1:7" ht="42.75" x14ac:dyDescent="0.25">
      <c r="A56" s="16" t="s">
        <v>185</v>
      </c>
      <c r="B56" s="7" t="s">
        <v>890</v>
      </c>
      <c r="C56" s="86" t="s">
        <v>10</v>
      </c>
      <c r="D56" s="5">
        <v>1</v>
      </c>
      <c r="E56" s="84"/>
      <c r="F56" s="15"/>
      <c r="G56" s="153"/>
    </row>
    <row r="57" spans="1:7" ht="85.5" x14ac:dyDescent="0.25">
      <c r="A57" s="16" t="s">
        <v>906</v>
      </c>
      <c r="B57" s="34" t="s">
        <v>891</v>
      </c>
      <c r="C57" s="85" t="s">
        <v>10</v>
      </c>
      <c r="D57" s="53">
        <v>3</v>
      </c>
      <c r="E57" s="9"/>
      <c r="F57" s="15"/>
      <c r="G57" s="153"/>
    </row>
    <row r="58" spans="1:7" x14ac:dyDescent="0.25">
      <c r="A58" s="81">
        <v>2.2999999999999998</v>
      </c>
      <c r="B58" s="136" t="s">
        <v>266</v>
      </c>
      <c r="C58" s="136"/>
      <c r="D58" s="136"/>
      <c r="E58" s="136"/>
      <c r="F58" s="136"/>
      <c r="G58" s="153"/>
    </row>
    <row r="59" spans="1:7" x14ac:dyDescent="0.25">
      <c r="A59" s="16"/>
      <c r="B59" s="136" t="s">
        <v>267</v>
      </c>
      <c r="C59" s="136"/>
      <c r="D59" s="136"/>
      <c r="E59" s="136"/>
      <c r="F59" s="136"/>
      <c r="G59" s="153"/>
    </row>
    <row r="60" spans="1:7" ht="42.75" x14ac:dyDescent="0.25">
      <c r="A60" s="16" t="s">
        <v>14</v>
      </c>
      <c r="B60" s="7" t="s">
        <v>103</v>
      </c>
      <c r="C60" s="5" t="s">
        <v>11</v>
      </c>
      <c r="D60" s="13">
        <v>84</v>
      </c>
      <c r="E60" s="9"/>
      <c r="F60" s="15"/>
      <c r="G60" s="153"/>
    </row>
    <row r="61" spans="1:7" x14ac:dyDescent="0.25">
      <c r="A61" s="16" t="s">
        <v>452</v>
      </c>
      <c r="B61" s="7" t="s">
        <v>381</v>
      </c>
      <c r="C61" s="5" t="s">
        <v>60</v>
      </c>
      <c r="D61" s="13">
        <v>3</v>
      </c>
      <c r="E61" s="9"/>
      <c r="F61" s="15"/>
      <c r="G61" s="153"/>
    </row>
    <row r="62" spans="1:7" ht="28.5" x14ac:dyDescent="0.25">
      <c r="A62" s="16" t="s">
        <v>453</v>
      </c>
      <c r="B62" s="7" t="s">
        <v>339</v>
      </c>
      <c r="C62" s="5" t="s">
        <v>45</v>
      </c>
      <c r="D62" s="13">
        <v>24</v>
      </c>
      <c r="E62" s="8"/>
      <c r="F62" s="15"/>
      <c r="G62" s="153"/>
    </row>
    <row r="63" spans="1:7" ht="33.75" customHeight="1" x14ac:dyDescent="0.25">
      <c r="A63" s="16" t="s">
        <v>186</v>
      </c>
      <c r="B63" s="117" t="s">
        <v>938</v>
      </c>
      <c r="C63" s="5" t="s">
        <v>45</v>
      </c>
      <c r="D63" s="13">
        <v>25</v>
      </c>
      <c r="E63" s="9"/>
      <c r="F63" s="15"/>
      <c r="G63" s="153"/>
    </row>
    <row r="64" spans="1:7" ht="43.5" x14ac:dyDescent="0.25">
      <c r="A64" s="16" t="s">
        <v>454</v>
      </c>
      <c r="B64" s="49" t="s">
        <v>909</v>
      </c>
      <c r="C64" s="5" t="s">
        <v>45</v>
      </c>
      <c r="D64" s="13">
        <v>57</v>
      </c>
      <c r="E64" s="9"/>
      <c r="F64" s="15"/>
      <c r="G64" s="153"/>
    </row>
    <row r="65" spans="1:7" x14ac:dyDescent="0.25">
      <c r="A65" s="16"/>
      <c r="B65" s="137" t="s">
        <v>104</v>
      </c>
      <c r="C65" s="137"/>
      <c r="D65" s="137"/>
      <c r="E65" s="137"/>
      <c r="F65" s="24"/>
      <c r="G65" s="153"/>
    </row>
    <row r="66" spans="1:7" ht="171" x14ac:dyDescent="0.25">
      <c r="A66" s="16" t="s">
        <v>187</v>
      </c>
      <c r="B66" s="7" t="s">
        <v>943</v>
      </c>
      <c r="C66" s="5" t="s">
        <v>11</v>
      </c>
      <c r="D66" s="13">
        <v>216</v>
      </c>
      <c r="E66" s="9"/>
      <c r="F66" s="15"/>
      <c r="G66" s="153"/>
    </row>
    <row r="67" spans="1:7" x14ac:dyDescent="0.25">
      <c r="A67" s="16"/>
      <c r="B67" s="137" t="s">
        <v>81</v>
      </c>
      <c r="C67" s="137"/>
      <c r="D67" s="137"/>
      <c r="E67" s="137"/>
      <c r="F67" s="15"/>
      <c r="G67" s="153"/>
    </row>
    <row r="68" spans="1:7" ht="42.75" x14ac:dyDescent="0.25">
      <c r="A68" s="16" t="s">
        <v>188</v>
      </c>
      <c r="B68" s="7" t="s">
        <v>876</v>
      </c>
      <c r="C68" s="36" t="s">
        <v>45</v>
      </c>
      <c r="D68" s="13">
        <v>12</v>
      </c>
      <c r="E68" s="9"/>
      <c r="F68" s="15"/>
      <c r="G68" s="153"/>
    </row>
    <row r="69" spans="1:7" ht="57" x14ac:dyDescent="0.25">
      <c r="A69" s="16" t="s">
        <v>189</v>
      </c>
      <c r="B69" s="7" t="s">
        <v>875</v>
      </c>
      <c r="C69" s="5" t="s">
        <v>45</v>
      </c>
      <c r="D69" s="13">
        <v>19</v>
      </c>
      <c r="E69" s="9"/>
      <c r="F69" s="15"/>
      <c r="G69" s="153"/>
    </row>
    <row r="70" spans="1:7" x14ac:dyDescent="0.25">
      <c r="A70" s="16"/>
      <c r="B70" s="137" t="s">
        <v>105</v>
      </c>
      <c r="C70" s="137"/>
      <c r="D70" s="137"/>
      <c r="E70" s="137"/>
      <c r="F70" s="15"/>
      <c r="G70" s="153"/>
    </row>
    <row r="71" spans="1:7" ht="114" x14ac:dyDescent="0.25">
      <c r="A71" s="16" t="s">
        <v>190</v>
      </c>
      <c r="B71" s="11" t="s">
        <v>865</v>
      </c>
      <c r="C71" s="5" t="s">
        <v>11</v>
      </c>
      <c r="D71" s="13">
        <v>25</v>
      </c>
      <c r="E71" s="9"/>
      <c r="F71" s="15"/>
      <c r="G71" s="153"/>
    </row>
    <row r="72" spans="1:7" x14ac:dyDescent="0.25">
      <c r="A72" s="16"/>
      <c r="B72" s="137" t="s">
        <v>106</v>
      </c>
      <c r="C72" s="137"/>
      <c r="D72" s="137"/>
      <c r="E72" s="137"/>
      <c r="F72" s="15"/>
      <c r="G72" s="153"/>
    </row>
    <row r="73" spans="1:7" ht="71.25" x14ac:dyDescent="0.25">
      <c r="A73" s="16" t="s">
        <v>191</v>
      </c>
      <c r="B73" s="7" t="s">
        <v>338</v>
      </c>
      <c r="C73" s="5" t="s">
        <v>11</v>
      </c>
      <c r="D73" s="13">
        <v>48</v>
      </c>
      <c r="E73" s="9"/>
      <c r="F73" s="15"/>
      <c r="G73" s="153"/>
    </row>
    <row r="74" spans="1:7" ht="42.75" x14ac:dyDescent="0.25">
      <c r="A74" s="16" t="s">
        <v>192</v>
      </c>
      <c r="B74" s="37" t="s">
        <v>337</v>
      </c>
      <c r="C74" s="16" t="s">
        <v>11</v>
      </c>
      <c r="D74" s="3">
        <v>47</v>
      </c>
      <c r="E74" s="66"/>
      <c r="F74" s="15"/>
      <c r="G74" s="153"/>
    </row>
    <row r="75" spans="1:7" ht="42.75" x14ac:dyDescent="0.25">
      <c r="A75" s="16" t="s">
        <v>193</v>
      </c>
      <c r="B75" s="7" t="s">
        <v>817</v>
      </c>
      <c r="C75" s="5" t="s">
        <v>11</v>
      </c>
      <c r="D75" s="13">
        <v>15</v>
      </c>
      <c r="E75" s="9"/>
      <c r="F75" s="15"/>
      <c r="G75" s="153"/>
    </row>
    <row r="76" spans="1:7" ht="42.75" x14ac:dyDescent="0.25">
      <c r="A76" s="16" t="s">
        <v>455</v>
      </c>
      <c r="B76" s="7" t="s">
        <v>816</v>
      </c>
      <c r="C76" s="5" t="s">
        <v>11</v>
      </c>
      <c r="D76" s="13">
        <v>91</v>
      </c>
      <c r="E76" s="9"/>
      <c r="F76" s="15"/>
      <c r="G76" s="153"/>
    </row>
    <row r="77" spans="1:7" x14ac:dyDescent="0.25">
      <c r="A77" s="16"/>
      <c r="B77" s="137" t="s">
        <v>79</v>
      </c>
      <c r="C77" s="137"/>
      <c r="D77" s="137"/>
      <c r="E77" s="137"/>
      <c r="F77" s="15"/>
      <c r="G77" s="153"/>
    </row>
    <row r="78" spans="1:7" ht="42.75" x14ac:dyDescent="0.25">
      <c r="A78" s="16" t="s">
        <v>194</v>
      </c>
      <c r="B78" s="11" t="s">
        <v>64</v>
      </c>
      <c r="C78" s="5" t="s">
        <v>11</v>
      </c>
      <c r="D78" s="13">
        <v>462</v>
      </c>
      <c r="E78" s="9"/>
      <c r="F78" s="15"/>
      <c r="G78" s="153"/>
    </row>
    <row r="79" spans="1:7" ht="42.75" x14ac:dyDescent="0.25">
      <c r="A79" s="16" t="s">
        <v>195</v>
      </c>
      <c r="B79" s="7" t="s">
        <v>917</v>
      </c>
      <c r="C79" s="5" t="s">
        <v>11</v>
      </c>
      <c r="D79" s="13">
        <v>300</v>
      </c>
      <c r="E79" s="9"/>
      <c r="F79" s="15"/>
      <c r="G79" s="153"/>
    </row>
    <row r="80" spans="1:7" ht="42.75" x14ac:dyDescent="0.25">
      <c r="A80" s="16" t="s">
        <v>456</v>
      </c>
      <c r="B80" s="6" t="s">
        <v>382</v>
      </c>
      <c r="C80" s="5" t="s">
        <v>11</v>
      </c>
      <c r="D80" s="13">
        <v>184.5</v>
      </c>
      <c r="E80" s="8"/>
      <c r="F80" s="15"/>
      <c r="G80" s="153"/>
    </row>
    <row r="81" spans="1:7" x14ac:dyDescent="0.25">
      <c r="A81" s="16"/>
      <c r="B81" s="137" t="s">
        <v>20</v>
      </c>
      <c r="C81" s="137"/>
      <c r="D81" s="137"/>
      <c r="E81" s="137"/>
      <c r="F81" s="15"/>
      <c r="G81" s="153"/>
    </row>
    <row r="82" spans="1:7" ht="42.75" x14ac:dyDescent="0.25">
      <c r="A82" s="16" t="s">
        <v>457</v>
      </c>
      <c r="B82" s="117" t="s">
        <v>892</v>
      </c>
      <c r="C82" s="121" t="s">
        <v>10</v>
      </c>
      <c r="D82" s="122">
        <v>1</v>
      </c>
      <c r="E82" s="84"/>
      <c r="F82" s="15"/>
      <c r="G82" s="153"/>
    </row>
    <row r="83" spans="1:7" ht="71.25" x14ac:dyDescent="0.25">
      <c r="A83" s="16" t="s">
        <v>458</v>
      </c>
      <c r="B83" s="123" t="s">
        <v>863</v>
      </c>
      <c r="C83" s="124" t="s">
        <v>10</v>
      </c>
      <c r="D83" s="125">
        <v>3</v>
      </c>
      <c r="E83" s="9"/>
      <c r="F83" s="15"/>
      <c r="G83" s="153"/>
    </row>
    <row r="84" spans="1:7" ht="57" x14ac:dyDescent="0.25">
      <c r="A84" s="16" t="s">
        <v>459</v>
      </c>
      <c r="B84" s="123" t="s">
        <v>893</v>
      </c>
      <c r="C84" s="124" t="s">
        <v>10</v>
      </c>
      <c r="D84" s="125">
        <v>2</v>
      </c>
      <c r="E84" s="9"/>
      <c r="F84" s="15"/>
      <c r="G84" s="153"/>
    </row>
    <row r="85" spans="1:7" x14ac:dyDescent="0.25">
      <c r="A85" s="16"/>
      <c r="B85" s="137" t="s">
        <v>340</v>
      </c>
      <c r="C85" s="137"/>
      <c r="D85" s="137"/>
      <c r="E85" s="137"/>
      <c r="F85" s="15"/>
      <c r="G85" s="153"/>
    </row>
    <row r="86" spans="1:7" ht="42.75" x14ac:dyDescent="0.25">
      <c r="A86" s="16" t="s">
        <v>460</v>
      </c>
      <c r="B86" s="38" t="s">
        <v>827</v>
      </c>
      <c r="C86" s="16" t="s">
        <v>11</v>
      </c>
      <c r="D86" s="3">
        <v>5</v>
      </c>
      <c r="E86" s="66"/>
      <c r="F86" s="15"/>
      <c r="G86" s="153"/>
    </row>
    <row r="87" spans="1:7" ht="42.75" x14ac:dyDescent="0.25">
      <c r="A87" s="16" t="s">
        <v>461</v>
      </c>
      <c r="B87" s="28" t="s">
        <v>946</v>
      </c>
      <c r="C87" s="16" t="s">
        <v>10</v>
      </c>
      <c r="D87" s="3">
        <v>2</v>
      </c>
      <c r="E87" s="87"/>
      <c r="F87" s="15"/>
      <c r="G87" s="153"/>
    </row>
    <row r="88" spans="1:7" ht="42.75" x14ac:dyDescent="0.25">
      <c r="A88" s="16" t="s">
        <v>462</v>
      </c>
      <c r="B88" s="28" t="s">
        <v>824</v>
      </c>
      <c r="C88" s="16" t="s">
        <v>10</v>
      </c>
      <c r="D88" s="3">
        <v>2</v>
      </c>
      <c r="E88" s="87"/>
      <c r="F88" s="15"/>
      <c r="G88" s="153"/>
    </row>
    <row r="89" spans="1:7" ht="42.75" x14ac:dyDescent="0.25">
      <c r="A89" s="16" t="s">
        <v>463</v>
      </c>
      <c r="B89" s="28" t="s">
        <v>826</v>
      </c>
      <c r="C89" s="16" t="s">
        <v>10</v>
      </c>
      <c r="D89" s="3">
        <v>2</v>
      </c>
      <c r="E89" s="87"/>
      <c r="F89" s="15"/>
      <c r="G89" s="153"/>
    </row>
    <row r="90" spans="1:7" ht="43.5" x14ac:dyDescent="0.25">
      <c r="A90" s="16" t="s">
        <v>464</v>
      </c>
      <c r="B90" s="67" t="s">
        <v>142</v>
      </c>
      <c r="C90" s="16" t="s">
        <v>10</v>
      </c>
      <c r="D90" s="3">
        <v>2</v>
      </c>
      <c r="E90" s="87"/>
      <c r="F90" s="15"/>
      <c r="G90" s="153"/>
    </row>
    <row r="91" spans="1:7" ht="42.75" x14ac:dyDescent="0.25">
      <c r="A91" s="16" t="s">
        <v>465</v>
      </c>
      <c r="B91" s="38" t="s">
        <v>342</v>
      </c>
      <c r="C91" s="16" t="s">
        <v>10</v>
      </c>
      <c r="D91" s="3">
        <v>1</v>
      </c>
      <c r="E91" s="66"/>
      <c r="F91" s="15"/>
      <c r="G91" s="153"/>
    </row>
    <row r="92" spans="1:7" ht="28.5" x14ac:dyDescent="0.25">
      <c r="A92" s="16" t="s">
        <v>466</v>
      </c>
      <c r="B92" s="79" t="s">
        <v>792</v>
      </c>
      <c r="C92" s="5" t="s">
        <v>10</v>
      </c>
      <c r="D92" s="13">
        <v>1</v>
      </c>
      <c r="E92" s="84"/>
      <c r="F92" s="15"/>
      <c r="G92" s="153"/>
    </row>
    <row r="93" spans="1:7" ht="85.5" x14ac:dyDescent="0.25">
      <c r="A93" s="16" t="s">
        <v>467</v>
      </c>
      <c r="B93" s="11" t="s">
        <v>146</v>
      </c>
      <c r="C93" s="16" t="s">
        <v>10</v>
      </c>
      <c r="D93" s="3">
        <v>2</v>
      </c>
      <c r="E93" s="66"/>
      <c r="F93" s="15"/>
      <c r="G93" s="153"/>
    </row>
    <row r="94" spans="1:7" ht="99.75" x14ac:dyDescent="0.25">
      <c r="A94" s="16" t="s">
        <v>468</v>
      </c>
      <c r="B94" s="105" t="s">
        <v>840</v>
      </c>
      <c r="C94" s="16" t="s">
        <v>10</v>
      </c>
      <c r="D94" s="3">
        <v>2</v>
      </c>
      <c r="E94" s="88"/>
      <c r="F94" s="15"/>
      <c r="G94" s="153"/>
    </row>
    <row r="95" spans="1:7" x14ac:dyDescent="0.25">
      <c r="A95" s="16"/>
      <c r="B95" s="137" t="s">
        <v>121</v>
      </c>
      <c r="C95" s="137"/>
      <c r="D95" s="137"/>
      <c r="E95" s="137"/>
      <c r="F95" s="15"/>
      <c r="G95" s="153"/>
    </row>
    <row r="96" spans="1:7" ht="42.75" x14ac:dyDescent="0.25">
      <c r="A96" s="16" t="s">
        <v>469</v>
      </c>
      <c r="B96" s="6" t="s">
        <v>148</v>
      </c>
      <c r="C96" s="5" t="s">
        <v>10</v>
      </c>
      <c r="D96" s="13">
        <v>2</v>
      </c>
      <c r="E96" s="84"/>
      <c r="F96" s="15"/>
      <c r="G96" s="153"/>
    </row>
    <row r="97" spans="1:7" ht="28.5" x14ac:dyDescent="0.25">
      <c r="A97" s="16" t="s">
        <v>470</v>
      </c>
      <c r="B97" s="6" t="s">
        <v>149</v>
      </c>
      <c r="C97" s="5" t="s">
        <v>10</v>
      </c>
      <c r="D97" s="13">
        <v>2</v>
      </c>
      <c r="E97" s="84"/>
      <c r="F97" s="15"/>
      <c r="G97" s="153"/>
    </row>
    <row r="98" spans="1:7" ht="42.75" x14ac:dyDescent="0.25">
      <c r="A98" s="16" t="s">
        <v>471</v>
      </c>
      <c r="B98" s="38" t="s">
        <v>347</v>
      </c>
      <c r="C98" s="5" t="s">
        <v>11</v>
      </c>
      <c r="D98" s="89">
        <v>5</v>
      </c>
      <c r="E98" s="39"/>
      <c r="F98" s="90"/>
      <c r="G98" s="153"/>
    </row>
    <row r="99" spans="1:7" x14ac:dyDescent="0.25">
      <c r="A99" s="16" t="s">
        <v>472</v>
      </c>
      <c r="B99" s="79" t="s">
        <v>269</v>
      </c>
      <c r="C99" s="16" t="s">
        <v>10</v>
      </c>
      <c r="D99" s="16">
        <v>2</v>
      </c>
      <c r="E99" s="91"/>
      <c r="F99" s="15"/>
      <c r="G99" s="153"/>
    </row>
    <row r="100" spans="1:7" ht="28.5" x14ac:dyDescent="0.25">
      <c r="A100" s="16" t="s">
        <v>473</v>
      </c>
      <c r="B100" s="79" t="s">
        <v>910</v>
      </c>
      <c r="C100" s="5" t="s">
        <v>10</v>
      </c>
      <c r="D100" s="13">
        <v>2</v>
      </c>
      <c r="E100" s="8"/>
      <c r="F100" s="15"/>
      <c r="G100" s="153"/>
    </row>
    <row r="101" spans="1:7" ht="28.5" x14ac:dyDescent="0.25">
      <c r="A101" s="16" t="s">
        <v>474</v>
      </c>
      <c r="B101" s="79" t="s">
        <v>793</v>
      </c>
      <c r="C101" s="5" t="s">
        <v>10</v>
      </c>
      <c r="D101" s="13">
        <v>4</v>
      </c>
      <c r="E101" s="8"/>
      <c r="F101" s="15"/>
      <c r="G101" s="153"/>
    </row>
    <row r="102" spans="1:7" x14ac:dyDescent="0.25">
      <c r="A102" s="16" t="s">
        <v>475</v>
      </c>
      <c r="B102" s="79" t="s">
        <v>800</v>
      </c>
      <c r="C102" s="5" t="s">
        <v>10</v>
      </c>
      <c r="D102" s="13">
        <v>2</v>
      </c>
      <c r="E102" s="8"/>
      <c r="F102" s="15"/>
      <c r="G102" s="153"/>
    </row>
    <row r="103" spans="1:7" x14ac:dyDescent="0.25">
      <c r="A103" s="16" t="s">
        <v>476</v>
      </c>
      <c r="B103" s="79" t="s">
        <v>828</v>
      </c>
      <c r="C103" s="5" t="s">
        <v>10</v>
      </c>
      <c r="D103" s="13">
        <v>2</v>
      </c>
      <c r="E103" s="8"/>
      <c r="F103" s="15"/>
      <c r="G103" s="153"/>
    </row>
    <row r="104" spans="1:7" x14ac:dyDescent="0.25">
      <c r="A104" s="16" t="s">
        <v>477</v>
      </c>
      <c r="B104" s="79" t="s">
        <v>829</v>
      </c>
      <c r="C104" s="5" t="s">
        <v>10</v>
      </c>
      <c r="D104" s="13">
        <v>4</v>
      </c>
      <c r="E104" s="8"/>
      <c r="F104" s="15"/>
      <c r="G104" s="153"/>
    </row>
    <row r="105" spans="1:7" x14ac:dyDescent="0.25">
      <c r="A105" s="16" t="s">
        <v>478</v>
      </c>
      <c r="B105" s="79" t="s">
        <v>795</v>
      </c>
      <c r="C105" s="5" t="s">
        <v>10</v>
      </c>
      <c r="D105" s="13">
        <v>3</v>
      </c>
      <c r="E105" s="8"/>
      <c r="F105" s="15"/>
      <c r="G105" s="153"/>
    </row>
    <row r="106" spans="1:7" x14ac:dyDescent="0.25">
      <c r="A106" s="16" t="s">
        <v>479</v>
      </c>
      <c r="B106" s="79" t="s">
        <v>797</v>
      </c>
      <c r="C106" s="5" t="s">
        <v>10</v>
      </c>
      <c r="D106" s="13">
        <v>4</v>
      </c>
      <c r="E106" s="8"/>
      <c r="F106" s="15"/>
      <c r="G106" s="153"/>
    </row>
    <row r="107" spans="1:7" x14ac:dyDescent="0.25">
      <c r="A107" s="16"/>
      <c r="B107" s="137" t="s">
        <v>122</v>
      </c>
      <c r="C107" s="137"/>
      <c r="D107" s="137"/>
      <c r="E107" s="137"/>
      <c r="F107" s="15"/>
      <c r="G107" s="153"/>
    </row>
    <row r="108" spans="1:7" ht="42.75" x14ac:dyDescent="0.25">
      <c r="A108" s="16" t="s">
        <v>480</v>
      </c>
      <c r="B108" s="79" t="s">
        <v>123</v>
      </c>
      <c r="C108" s="5" t="s">
        <v>45</v>
      </c>
      <c r="D108" s="13">
        <v>9</v>
      </c>
      <c r="E108" s="8"/>
      <c r="F108" s="15"/>
      <c r="G108" s="153"/>
    </row>
    <row r="109" spans="1:7" ht="42.75" x14ac:dyDescent="0.25">
      <c r="A109" s="16" t="s">
        <v>481</v>
      </c>
      <c r="B109" s="79" t="s">
        <v>124</v>
      </c>
      <c r="C109" s="5" t="s">
        <v>45</v>
      </c>
      <c r="D109" s="13">
        <v>14</v>
      </c>
      <c r="E109" s="8"/>
      <c r="F109" s="15"/>
      <c r="G109" s="153"/>
    </row>
    <row r="110" spans="1:7" ht="43.5" x14ac:dyDescent="0.25">
      <c r="A110" s="16" t="s">
        <v>482</v>
      </c>
      <c r="B110" s="10" t="s">
        <v>125</v>
      </c>
      <c r="C110" s="5" t="s">
        <v>10</v>
      </c>
      <c r="D110" s="13">
        <v>1</v>
      </c>
      <c r="E110" s="8"/>
      <c r="F110" s="15"/>
      <c r="G110" s="153"/>
    </row>
    <row r="111" spans="1:7" ht="28.5" x14ac:dyDescent="0.25">
      <c r="A111" s="16" t="s">
        <v>483</v>
      </c>
      <c r="B111" s="79" t="s">
        <v>126</v>
      </c>
      <c r="C111" s="5" t="s">
        <v>10</v>
      </c>
      <c r="D111" s="13">
        <v>1</v>
      </c>
      <c r="E111" s="8"/>
      <c r="F111" s="15"/>
      <c r="G111" s="153"/>
    </row>
    <row r="112" spans="1:7" x14ac:dyDescent="0.25">
      <c r="A112" s="16"/>
      <c r="B112" s="137" t="s">
        <v>127</v>
      </c>
      <c r="C112" s="137"/>
      <c r="D112" s="137"/>
      <c r="E112" s="137"/>
      <c r="F112" s="15"/>
      <c r="G112" s="153"/>
    </row>
    <row r="113" spans="1:7" ht="28.5" x14ac:dyDescent="0.25">
      <c r="A113" s="16" t="s">
        <v>484</v>
      </c>
      <c r="B113" s="79" t="s">
        <v>128</v>
      </c>
      <c r="C113" s="5" t="s">
        <v>45</v>
      </c>
      <c r="D113" s="13">
        <v>22</v>
      </c>
      <c r="E113" s="8"/>
      <c r="F113" s="15"/>
      <c r="G113" s="153"/>
    </row>
    <row r="114" spans="1:7" ht="28.5" x14ac:dyDescent="0.25">
      <c r="A114" s="16" t="s">
        <v>485</v>
      </c>
      <c r="B114" s="79" t="s">
        <v>878</v>
      </c>
      <c r="C114" s="5" t="s">
        <v>45</v>
      </c>
      <c r="D114" s="13">
        <v>24</v>
      </c>
      <c r="E114" s="8"/>
      <c r="F114" s="15"/>
      <c r="G114" s="153"/>
    </row>
    <row r="115" spans="1:7" ht="28.5" x14ac:dyDescent="0.25">
      <c r="A115" s="16" t="s">
        <v>486</v>
      </c>
      <c r="B115" s="79" t="s">
        <v>129</v>
      </c>
      <c r="C115" s="5" t="s">
        <v>10</v>
      </c>
      <c r="D115" s="13">
        <v>6</v>
      </c>
      <c r="E115" s="8"/>
      <c r="F115" s="15"/>
      <c r="G115" s="153"/>
    </row>
    <row r="116" spans="1:7" ht="57" x14ac:dyDescent="0.25">
      <c r="A116" s="16" t="s">
        <v>487</v>
      </c>
      <c r="B116" s="40" t="s">
        <v>130</v>
      </c>
      <c r="C116" s="36" t="s">
        <v>10</v>
      </c>
      <c r="D116" s="53">
        <v>1</v>
      </c>
      <c r="E116" s="41"/>
      <c r="F116" s="15"/>
      <c r="G116" s="153"/>
    </row>
    <row r="117" spans="1:7" x14ac:dyDescent="0.25">
      <c r="A117" s="16"/>
      <c r="B117" s="113" t="s">
        <v>426</v>
      </c>
      <c r="C117" s="36"/>
      <c r="D117" s="53"/>
      <c r="E117" s="41"/>
      <c r="F117" s="15"/>
      <c r="G117" s="153"/>
    </row>
    <row r="118" spans="1:7" ht="57" x14ac:dyDescent="0.25">
      <c r="A118" s="16" t="s">
        <v>488</v>
      </c>
      <c r="B118" s="40" t="s">
        <v>841</v>
      </c>
      <c r="C118" s="16" t="s">
        <v>10</v>
      </c>
      <c r="D118" s="53">
        <v>1</v>
      </c>
      <c r="E118" s="41"/>
      <c r="F118" s="41"/>
      <c r="G118" s="153"/>
    </row>
    <row r="119" spans="1:7" ht="85.5" x14ac:dyDescent="0.25">
      <c r="A119" s="16" t="s">
        <v>489</v>
      </c>
      <c r="B119" s="40" t="s">
        <v>399</v>
      </c>
      <c r="C119" s="53" t="s">
        <v>10</v>
      </c>
      <c r="D119" s="53">
        <v>12</v>
      </c>
      <c r="E119" s="41"/>
      <c r="F119" s="41"/>
      <c r="G119" s="153"/>
    </row>
    <row r="120" spans="1:7" ht="57" x14ac:dyDescent="0.25">
      <c r="A120" s="16" t="s">
        <v>490</v>
      </c>
      <c r="B120" s="40" t="s">
        <v>805</v>
      </c>
      <c r="C120" s="53" t="s">
        <v>10</v>
      </c>
      <c r="D120" s="53">
        <v>4</v>
      </c>
      <c r="E120" s="41"/>
      <c r="F120" s="41"/>
      <c r="G120" s="153"/>
    </row>
    <row r="121" spans="1:7" ht="57" x14ac:dyDescent="0.25">
      <c r="A121" s="16" t="s">
        <v>491</v>
      </c>
      <c r="B121" s="40" t="s">
        <v>806</v>
      </c>
      <c r="C121" s="53" t="s">
        <v>10</v>
      </c>
      <c r="D121" s="53">
        <v>1</v>
      </c>
      <c r="E121" s="41"/>
      <c r="F121" s="41"/>
      <c r="G121" s="153"/>
    </row>
    <row r="122" spans="1:7" ht="57" x14ac:dyDescent="0.25">
      <c r="A122" s="16" t="s">
        <v>492</v>
      </c>
      <c r="B122" s="40" t="s">
        <v>807</v>
      </c>
      <c r="C122" s="53" t="s">
        <v>10</v>
      </c>
      <c r="D122" s="53">
        <v>4</v>
      </c>
      <c r="E122" s="41"/>
      <c r="F122" s="41"/>
      <c r="G122" s="153"/>
    </row>
    <row r="123" spans="1:7" ht="71.25" customHeight="1" x14ac:dyDescent="0.25">
      <c r="A123" s="16" t="s">
        <v>493</v>
      </c>
      <c r="B123" s="40" t="s">
        <v>808</v>
      </c>
      <c r="C123" s="53" t="s">
        <v>10</v>
      </c>
      <c r="D123" s="53">
        <v>1</v>
      </c>
      <c r="E123" s="41"/>
      <c r="F123" s="41"/>
      <c r="G123" s="153"/>
    </row>
    <row r="124" spans="1:7" ht="57" x14ac:dyDescent="0.25">
      <c r="A124" s="16" t="s">
        <v>494</v>
      </c>
      <c r="B124" s="40" t="s">
        <v>395</v>
      </c>
      <c r="C124" s="53" t="s">
        <v>10</v>
      </c>
      <c r="D124" s="53">
        <v>7</v>
      </c>
      <c r="E124" s="41"/>
      <c r="F124" s="41"/>
      <c r="G124" s="153"/>
    </row>
    <row r="125" spans="1:7" ht="85.5" x14ac:dyDescent="0.25">
      <c r="A125" s="16" t="s">
        <v>495</v>
      </c>
      <c r="B125" s="40" t="s">
        <v>801</v>
      </c>
      <c r="C125" s="53" t="s">
        <v>10</v>
      </c>
      <c r="D125" s="53">
        <v>15</v>
      </c>
      <c r="E125" s="41"/>
      <c r="F125" s="41"/>
      <c r="G125" s="153"/>
    </row>
    <row r="126" spans="1:7" ht="57" x14ac:dyDescent="0.25">
      <c r="A126" s="16" t="s">
        <v>496</v>
      </c>
      <c r="B126" s="40" t="s">
        <v>842</v>
      </c>
      <c r="C126" s="53" t="s">
        <v>10</v>
      </c>
      <c r="D126" s="53">
        <v>1</v>
      </c>
      <c r="E126" s="41"/>
      <c r="F126" s="41"/>
      <c r="G126" s="153"/>
    </row>
    <row r="127" spans="1:7" ht="71.25" x14ac:dyDescent="0.25">
      <c r="A127" s="16" t="s">
        <v>497</v>
      </c>
      <c r="B127" s="40" t="s">
        <v>802</v>
      </c>
      <c r="C127" s="53" t="s">
        <v>10</v>
      </c>
      <c r="D127" s="53">
        <v>4</v>
      </c>
      <c r="E127" s="41"/>
      <c r="F127" s="41"/>
      <c r="G127" s="154"/>
    </row>
    <row r="128" spans="1:7" x14ac:dyDescent="0.25">
      <c r="A128" s="77">
        <v>3</v>
      </c>
      <c r="B128" s="64" t="s">
        <v>15</v>
      </c>
      <c r="C128" s="77"/>
      <c r="D128" s="77"/>
      <c r="E128" s="64"/>
      <c r="F128" s="64"/>
      <c r="G128" s="65"/>
    </row>
    <row r="129" spans="1:7" x14ac:dyDescent="0.25">
      <c r="A129" s="16">
        <v>3.1</v>
      </c>
      <c r="B129" s="136" t="s">
        <v>263</v>
      </c>
      <c r="C129" s="136"/>
      <c r="D129" s="136"/>
      <c r="E129" s="136"/>
      <c r="F129" s="136"/>
      <c r="G129" s="149"/>
    </row>
    <row r="130" spans="1:7" x14ac:dyDescent="0.25">
      <c r="A130" s="16" t="s">
        <v>16</v>
      </c>
      <c r="B130" s="79" t="s">
        <v>57</v>
      </c>
      <c r="C130" s="5" t="s">
        <v>11</v>
      </c>
      <c r="D130" s="13">
        <v>21.5</v>
      </c>
      <c r="E130" s="8"/>
      <c r="F130" s="15"/>
      <c r="G130" s="150"/>
    </row>
    <row r="131" spans="1:7" x14ac:dyDescent="0.25">
      <c r="A131" s="16" t="s">
        <v>17</v>
      </c>
      <c r="B131" s="4" t="s">
        <v>59</v>
      </c>
      <c r="C131" s="5" t="s">
        <v>60</v>
      </c>
      <c r="D131" s="13">
        <v>5.5</v>
      </c>
      <c r="E131" s="8"/>
      <c r="F131" s="15"/>
      <c r="G131" s="150"/>
    </row>
    <row r="132" spans="1:7" ht="28.5" x14ac:dyDescent="0.25">
      <c r="A132" s="16" t="s">
        <v>196</v>
      </c>
      <c r="B132" s="4" t="s">
        <v>110</v>
      </c>
      <c r="C132" s="5" t="s">
        <v>60</v>
      </c>
      <c r="D132" s="13">
        <v>2</v>
      </c>
      <c r="E132" s="8"/>
      <c r="F132" s="15"/>
      <c r="G132" s="150"/>
    </row>
    <row r="133" spans="1:7" x14ac:dyDescent="0.25">
      <c r="A133" s="16" t="s">
        <v>197</v>
      </c>
      <c r="B133" s="79" t="s">
        <v>111</v>
      </c>
      <c r="C133" s="5" t="s">
        <v>60</v>
      </c>
      <c r="D133" s="13">
        <v>2</v>
      </c>
      <c r="E133" s="41"/>
      <c r="F133" s="15"/>
      <c r="G133" s="150"/>
    </row>
    <row r="134" spans="1:7" ht="28.5" x14ac:dyDescent="0.25">
      <c r="A134" s="120" t="s">
        <v>198</v>
      </c>
      <c r="B134" s="126" t="s">
        <v>112</v>
      </c>
      <c r="C134" s="5" t="s">
        <v>60</v>
      </c>
      <c r="D134" s="13">
        <v>2.5</v>
      </c>
      <c r="E134" s="8"/>
      <c r="F134" s="15"/>
      <c r="G134" s="150"/>
    </row>
    <row r="135" spans="1:7" x14ac:dyDescent="0.25">
      <c r="A135" s="16" t="s">
        <v>199</v>
      </c>
      <c r="B135" s="114" t="s">
        <v>62</v>
      </c>
      <c r="C135" s="36" t="s">
        <v>45</v>
      </c>
      <c r="D135" s="13">
        <v>21.5</v>
      </c>
      <c r="E135" s="8"/>
      <c r="F135" s="15"/>
      <c r="G135" s="150"/>
    </row>
    <row r="136" spans="1:7" ht="29.25" x14ac:dyDescent="0.25">
      <c r="A136" s="16" t="s">
        <v>200</v>
      </c>
      <c r="B136" s="49" t="s">
        <v>109</v>
      </c>
      <c r="C136" s="5" t="s">
        <v>11</v>
      </c>
      <c r="D136" s="13">
        <v>17</v>
      </c>
      <c r="E136" s="8"/>
      <c r="F136" s="15"/>
      <c r="G136" s="150"/>
    </row>
    <row r="137" spans="1:7" ht="42.75" x14ac:dyDescent="0.25">
      <c r="A137" s="16" t="s">
        <v>201</v>
      </c>
      <c r="B137" s="79" t="s">
        <v>113</v>
      </c>
      <c r="C137" s="5" t="s">
        <v>11</v>
      </c>
      <c r="D137" s="13">
        <v>72</v>
      </c>
      <c r="E137" s="8"/>
      <c r="F137" s="15"/>
      <c r="G137" s="150"/>
    </row>
    <row r="138" spans="1:7" ht="190.15" customHeight="1" x14ac:dyDescent="0.25">
      <c r="A138" s="16" t="s">
        <v>202</v>
      </c>
      <c r="B138" s="7" t="s">
        <v>942</v>
      </c>
      <c r="C138" s="5" t="s">
        <v>11</v>
      </c>
      <c r="D138" s="13">
        <v>35.5</v>
      </c>
      <c r="E138" s="8"/>
      <c r="F138" s="15"/>
      <c r="G138" s="150"/>
    </row>
    <row r="139" spans="1:7" x14ac:dyDescent="0.25">
      <c r="A139" s="16"/>
      <c r="B139" s="137" t="s">
        <v>81</v>
      </c>
      <c r="C139" s="137"/>
      <c r="D139" s="137"/>
      <c r="E139" s="137"/>
      <c r="F139" s="15"/>
      <c r="G139" s="150"/>
    </row>
    <row r="140" spans="1:7" ht="57" x14ac:dyDescent="0.25">
      <c r="A140" s="16" t="s">
        <v>498</v>
      </c>
      <c r="B140" s="7" t="s">
        <v>875</v>
      </c>
      <c r="C140" s="43" t="s">
        <v>45</v>
      </c>
      <c r="D140" s="46">
        <v>8.5</v>
      </c>
      <c r="E140" s="44"/>
      <c r="F140" s="15"/>
      <c r="G140" s="150"/>
    </row>
    <row r="141" spans="1:7" ht="42.75" x14ac:dyDescent="0.25">
      <c r="A141" s="16" t="s">
        <v>203</v>
      </c>
      <c r="B141" s="7" t="s">
        <v>876</v>
      </c>
      <c r="C141" s="43" t="s">
        <v>45</v>
      </c>
      <c r="D141" s="46">
        <v>21</v>
      </c>
      <c r="E141" s="44"/>
      <c r="F141" s="15"/>
      <c r="G141" s="150"/>
    </row>
    <row r="142" spans="1:7" x14ac:dyDescent="0.25">
      <c r="A142" s="16"/>
      <c r="B142" s="137" t="s">
        <v>114</v>
      </c>
      <c r="C142" s="137"/>
      <c r="D142" s="137"/>
      <c r="E142" s="137"/>
      <c r="F142" s="15"/>
      <c r="G142" s="150"/>
    </row>
    <row r="143" spans="1:7" ht="28.5" x14ac:dyDescent="0.25">
      <c r="A143" s="16" t="s">
        <v>204</v>
      </c>
      <c r="B143" s="42" t="s">
        <v>345</v>
      </c>
      <c r="C143" s="5" t="s">
        <v>11</v>
      </c>
      <c r="D143" s="46">
        <v>144</v>
      </c>
      <c r="E143" s="8"/>
      <c r="F143" s="15"/>
      <c r="G143" s="150"/>
    </row>
    <row r="144" spans="1:7" ht="28.5" x14ac:dyDescent="0.25">
      <c r="A144" s="16" t="s">
        <v>205</v>
      </c>
      <c r="B144" s="42" t="s">
        <v>346</v>
      </c>
      <c r="C144" s="5" t="s">
        <v>11</v>
      </c>
      <c r="D144" s="46">
        <v>144</v>
      </c>
      <c r="E144" s="8"/>
      <c r="F144" s="15"/>
      <c r="G144" s="150"/>
    </row>
    <row r="145" spans="1:7" ht="42.75" x14ac:dyDescent="0.25">
      <c r="A145" s="16" t="s">
        <v>206</v>
      </c>
      <c r="B145" s="42" t="s">
        <v>116</v>
      </c>
      <c r="C145" s="5" t="s">
        <v>11</v>
      </c>
      <c r="D145" s="13">
        <v>11.5</v>
      </c>
      <c r="E145" s="8"/>
      <c r="F145" s="15"/>
      <c r="G145" s="150"/>
    </row>
    <row r="146" spans="1:7" ht="42.75" x14ac:dyDescent="0.25">
      <c r="A146" s="16" t="s">
        <v>207</v>
      </c>
      <c r="B146" s="7" t="s">
        <v>918</v>
      </c>
      <c r="C146" s="5" t="s">
        <v>11</v>
      </c>
      <c r="D146" s="13">
        <v>140</v>
      </c>
      <c r="E146" s="8"/>
      <c r="F146" s="15"/>
      <c r="G146" s="150"/>
    </row>
    <row r="147" spans="1:7" x14ac:dyDescent="0.25">
      <c r="A147" s="120" t="s">
        <v>208</v>
      </c>
      <c r="B147" s="79" t="s">
        <v>343</v>
      </c>
      <c r="C147" s="5" t="s">
        <v>11</v>
      </c>
      <c r="D147" s="13">
        <v>17.5</v>
      </c>
      <c r="E147" s="15"/>
      <c r="F147" s="15"/>
      <c r="G147" s="150"/>
    </row>
    <row r="148" spans="1:7" x14ac:dyDescent="0.25">
      <c r="A148" s="16"/>
      <c r="B148" s="137" t="s">
        <v>117</v>
      </c>
      <c r="C148" s="137"/>
      <c r="D148" s="137"/>
      <c r="E148" s="137"/>
      <c r="F148" s="15"/>
      <c r="G148" s="150"/>
    </row>
    <row r="149" spans="1:7" ht="114" x14ac:dyDescent="0.25">
      <c r="A149" s="16" t="s">
        <v>209</v>
      </c>
      <c r="B149" s="7" t="s">
        <v>865</v>
      </c>
      <c r="C149" s="5" t="s">
        <v>11</v>
      </c>
      <c r="D149" s="13">
        <v>3</v>
      </c>
      <c r="E149" s="8"/>
      <c r="F149" s="15"/>
      <c r="G149" s="150"/>
    </row>
    <row r="150" spans="1:7" x14ac:dyDescent="0.25">
      <c r="A150" s="16"/>
      <c r="B150" s="137" t="s">
        <v>118</v>
      </c>
      <c r="C150" s="137"/>
      <c r="D150" s="137"/>
      <c r="E150" s="137"/>
      <c r="F150" s="15"/>
      <c r="G150" s="150"/>
    </row>
    <row r="151" spans="1:7" ht="42.75" x14ac:dyDescent="0.25">
      <c r="A151" s="16" t="s">
        <v>499</v>
      </c>
      <c r="B151" s="7" t="s">
        <v>817</v>
      </c>
      <c r="C151" s="5" t="s">
        <v>11</v>
      </c>
      <c r="D151" s="13">
        <v>9.3000000000000007</v>
      </c>
      <c r="E151" s="9"/>
      <c r="F151" s="15"/>
      <c r="G151" s="150"/>
    </row>
    <row r="152" spans="1:7" ht="42.75" x14ac:dyDescent="0.25">
      <c r="A152" s="16" t="s">
        <v>210</v>
      </c>
      <c r="B152" s="7" t="s">
        <v>816</v>
      </c>
      <c r="C152" s="5" t="s">
        <v>11</v>
      </c>
      <c r="D152" s="13">
        <v>9.5</v>
      </c>
      <c r="E152" s="8"/>
      <c r="F152" s="15"/>
      <c r="G152" s="150"/>
    </row>
    <row r="153" spans="1:7" ht="28.5" x14ac:dyDescent="0.25">
      <c r="A153" s="16" t="s">
        <v>211</v>
      </c>
      <c r="B153" s="79" t="s">
        <v>818</v>
      </c>
      <c r="C153" s="5" t="s">
        <v>45</v>
      </c>
      <c r="D153" s="13">
        <v>1.25</v>
      </c>
      <c r="E153" s="8"/>
      <c r="F153" s="15"/>
      <c r="G153" s="150"/>
    </row>
    <row r="154" spans="1:7" x14ac:dyDescent="0.25">
      <c r="A154" s="16"/>
      <c r="B154" s="137" t="s">
        <v>119</v>
      </c>
      <c r="C154" s="137"/>
      <c r="D154" s="137"/>
      <c r="E154" s="137"/>
      <c r="F154" s="15"/>
      <c r="G154" s="150"/>
    </row>
    <row r="155" spans="1:7" ht="57" x14ac:dyDescent="0.25">
      <c r="A155" s="16" t="s">
        <v>212</v>
      </c>
      <c r="B155" s="50" t="s">
        <v>894</v>
      </c>
      <c r="C155" s="5" t="s">
        <v>10</v>
      </c>
      <c r="D155" s="13">
        <v>2</v>
      </c>
      <c r="E155" s="8"/>
      <c r="F155" s="15"/>
      <c r="G155" s="150"/>
    </row>
    <row r="156" spans="1:7" x14ac:dyDescent="0.25">
      <c r="A156" s="16"/>
      <c r="B156" s="137" t="s">
        <v>121</v>
      </c>
      <c r="C156" s="137"/>
      <c r="D156" s="137"/>
      <c r="E156" s="137"/>
      <c r="F156" s="15"/>
      <c r="G156" s="150"/>
    </row>
    <row r="157" spans="1:7" ht="42.75" x14ac:dyDescent="0.25">
      <c r="A157" s="16" t="s">
        <v>213</v>
      </c>
      <c r="B157" s="6" t="s">
        <v>148</v>
      </c>
      <c r="C157" s="5" t="s">
        <v>10</v>
      </c>
      <c r="D157" s="13">
        <v>1</v>
      </c>
      <c r="E157" s="84"/>
      <c r="F157" s="15"/>
      <c r="G157" s="150"/>
    </row>
    <row r="158" spans="1:7" ht="42.75" customHeight="1" x14ac:dyDescent="0.25">
      <c r="A158" s="16" t="s">
        <v>214</v>
      </c>
      <c r="B158" s="6" t="s">
        <v>149</v>
      </c>
      <c r="C158" s="5" t="s">
        <v>10</v>
      </c>
      <c r="D158" s="13">
        <v>1</v>
      </c>
      <c r="E158" s="84"/>
      <c r="F158" s="15"/>
      <c r="G158" s="150"/>
    </row>
    <row r="159" spans="1:7" ht="42.75" x14ac:dyDescent="0.25">
      <c r="A159" s="16" t="s">
        <v>215</v>
      </c>
      <c r="B159" s="38" t="s">
        <v>347</v>
      </c>
      <c r="C159" s="5" t="s">
        <v>11</v>
      </c>
      <c r="D159" s="89">
        <v>2.2000000000000002</v>
      </c>
      <c r="E159" s="39"/>
      <c r="F159" s="90"/>
      <c r="G159" s="150"/>
    </row>
    <row r="160" spans="1:7" x14ac:dyDescent="0.25">
      <c r="A160" s="16" t="s">
        <v>216</v>
      </c>
      <c r="B160" s="79" t="s">
        <v>269</v>
      </c>
      <c r="C160" s="16" t="s">
        <v>10</v>
      </c>
      <c r="D160" s="16">
        <v>1</v>
      </c>
      <c r="E160" s="91"/>
      <c r="F160" s="15"/>
      <c r="G160" s="150"/>
    </row>
    <row r="161" spans="1:7" ht="28.5" x14ac:dyDescent="0.25">
      <c r="A161" s="16" t="s">
        <v>217</v>
      </c>
      <c r="B161" s="79" t="s">
        <v>270</v>
      </c>
      <c r="C161" s="5" t="s">
        <v>10</v>
      </c>
      <c r="D161" s="13">
        <v>1</v>
      </c>
      <c r="E161" s="8"/>
      <c r="F161" s="15"/>
      <c r="G161" s="150"/>
    </row>
    <row r="162" spans="1:7" ht="28.5" x14ac:dyDescent="0.25">
      <c r="A162" s="16" t="s">
        <v>218</v>
      </c>
      <c r="B162" s="79" t="s">
        <v>794</v>
      </c>
      <c r="C162" s="5" t="s">
        <v>10</v>
      </c>
      <c r="D162" s="13">
        <v>2</v>
      </c>
      <c r="E162" s="8"/>
      <c r="F162" s="15"/>
      <c r="G162" s="150"/>
    </row>
    <row r="163" spans="1:7" x14ac:dyDescent="0.25">
      <c r="A163" s="16" t="s">
        <v>219</v>
      </c>
      <c r="B163" s="79" t="s">
        <v>800</v>
      </c>
      <c r="C163" s="5" t="s">
        <v>10</v>
      </c>
      <c r="D163" s="13">
        <v>1</v>
      </c>
      <c r="E163" s="8"/>
      <c r="F163" s="15"/>
      <c r="G163" s="150"/>
    </row>
    <row r="164" spans="1:7" x14ac:dyDescent="0.25">
      <c r="A164" s="16" t="s">
        <v>220</v>
      </c>
      <c r="B164" s="79" t="s">
        <v>828</v>
      </c>
      <c r="C164" s="5" t="s">
        <v>10</v>
      </c>
      <c r="D164" s="13">
        <v>1</v>
      </c>
      <c r="E164" s="8"/>
      <c r="F164" s="15"/>
      <c r="G164" s="150"/>
    </row>
    <row r="165" spans="1:7" x14ac:dyDescent="0.25">
      <c r="A165" s="16" t="s">
        <v>221</v>
      </c>
      <c r="B165" s="79" t="s">
        <v>829</v>
      </c>
      <c r="C165" s="5" t="s">
        <v>10</v>
      </c>
      <c r="D165" s="13">
        <v>1</v>
      </c>
      <c r="E165" s="8"/>
      <c r="F165" s="15"/>
      <c r="G165" s="150"/>
    </row>
    <row r="166" spans="1:7" x14ac:dyDescent="0.25">
      <c r="A166" s="16" t="s">
        <v>222</v>
      </c>
      <c r="B166" s="79" t="s">
        <v>795</v>
      </c>
      <c r="C166" s="5" t="s">
        <v>10</v>
      </c>
      <c r="D166" s="13">
        <v>1</v>
      </c>
      <c r="E166" s="8"/>
      <c r="F166" s="15"/>
      <c r="G166" s="150"/>
    </row>
    <row r="167" spans="1:7" x14ac:dyDescent="0.25">
      <c r="A167" s="16" t="s">
        <v>223</v>
      </c>
      <c r="B167" s="79" t="s">
        <v>797</v>
      </c>
      <c r="C167" s="5" t="s">
        <v>10</v>
      </c>
      <c r="D167" s="13">
        <v>1</v>
      </c>
      <c r="E167" s="8"/>
      <c r="F167" s="15"/>
      <c r="G167" s="150"/>
    </row>
    <row r="168" spans="1:7" x14ac:dyDescent="0.25">
      <c r="A168" s="16"/>
      <c r="B168" s="137" t="s">
        <v>122</v>
      </c>
      <c r="C168" s="137"/>
      <c r="D168" s="137"/>
      <c r="E168" s="137"/>
      <c r="F168" s="15"/>
      <c r="G168" s="150"/>
    </row>
    <row r="169" spans="1:7" ht="42.75" x14ac:dyDescent="0.25">
      <c r="A169" s="16" t="s">
        <v>224</v>
      </c>
      <c r="B169" s="79" t="s">
        <v>123</v>
      </c>
      <c r="C169" s="5" t="s">
        <v>45</v>
      </c>
      <c r="D169" s="13">
        <v>5.5</v>
      </c>
      <c r="E169" s="8"/>
      <c r="F169" s="15"/>
      <c r="G169" s="150"/>
    </row>
    <row r="170" spans="1:7" ht="42.75" x14ac:dyDescent="0.25">
      <c r="A170" s="16" t="s">
        <v>225</v>
      </c>
      <c r="B170" s="79" t="s">
        <v>124</v>
      </c>
      <c r="C170" s="5" t="s">
        <v>45</v>
      </c>
      <c r="D170" s="13">
        <v>2</v>
      </c>
      <c r="E170" s="8"/>
      <c r="F170" s="15"/>
      <c r="G170" s="150"/>
    </row>
    <row r="171" spans="1:7" x14ac:dyDescent="0.25">
      <c r="A171" s="16"/>
      <c r="B171" s="137" t="s">
        <v>127</v>
      </c>
      <c r="C171" s="137"/>
      <c r="D171" s="137"/>
      <c r="E171" s="137"/>
      <c r="F171" s="15"/>
      <c r="G171" s="150"/>
    </row>
    <row r="172" spans="1:7" ht="28.5" x14ac:dyDescent="0.25">
      <c r="A172" s="16" t="s">
        <v>226</v>
      </c>
      <c r="B172" s="79" t="s">
        <v>128</v>
      </c>
      <c r="C172" s="5" t="s">
        <v>45</v>
      </c>
      <c r="D172" s="13">
        <v>5</v>
      </c>
      <c r="E172" s="8"/>
      <c r="F172" s="15"/>
      <c r="G172" s="150"/>
    </row>
    <row r="173" spans="1:7" ht="28.5" x14ac:dyDescent="0.25">
      <c r="A173" s="16" t="s">
        <v>227</v>
      </c>
      <c r="B173" s="79" t="s">
        <v>879</v>
      </c>
      <c r="C173" s="5" t="s">
        <v>45</v>
      </c>
      <c r="D173" s="13">
        <v>4</v>
      </c>
      <c r="E173" s="8"/>
      <c r="F173" s="15"/>
      <c r="G173" s="150"/>
    </row>
    <row r="174" spans="1:7" ht="28.5" x14ac:dyDescent="0.25">
      <c r="A174" s="16" t="s">
        <v>228</v>
      </c>
      <c r="B174" s="79" t="s">
        <v>129</v>
      </c>
      <c r="C174" s="5" t="s">
        <v>10</v>
      </c>
      <c r="D174" s="13">
        <v>2</v>
      </c>
      <c r="E174" s="8"/>
      <c r="F174" s="15"/>
      <c r="G174" s="150"/>
    </row>
    <row r="175" spans="1:7" ht="57" x14ac:dyDescent="0.25">
      <c r="A175" s="16" t="s">
        <v>500</v>
      </c>
      <c r="B175" s="40" t="s">
        <v>130</v>
      </c>
      <c r="C175" s="36" t="s">
        <v>10</v>
      </c>
      <c r="D175" s="53">
        <v>1</v>
      </c>
      <c r="E175" s="41"/>
      <c r="F175" s="15"/>
      <c r="G175" s="150"/>
    </row>
    <row r="176" spans="1:7" x14ac:dyDescent="0.25">
      <c r="A176" s="16"/>
      <c r="B176" s="137" t="s">
        <v>131</v>
      </c>
      <c r="C176" s="137"/>
      <c r="D176" s="137"/>
      <c r="E176" s="137"/>
      <c r="F176" s="15"/>
      <c r="G176" s="150"/>
    </row>
    <row r="177" spans="1:7" ht="85.5" x14ac:dyDescent="0.25">
      <c r="A177" s="16" t="s">
        <v>501</v>
      </c>
      <c r="B177" s="40" t="s">
        <v>394</v>
      </c>
      <c r="C177" s="36" t="s">
        <v>10</v>
      </c>
      <c r="D177" s="53">
        <v>8</v>
      </c>
      <c r="E177" s="41"/>
      <c r="F177" s="15"/>
      <c r="G177" s="150"/>
    </row>
    <row r="178" spans="1:7" ht="57" x14ac:dyDescent="0.25">
      <c r="A178" s="16" t="s">
        <v>502</v>
      </c>
      <c r="B178" s="40" t="s">
        <v>805</v>
      </c>
      <c r="C178" s="36" t="s">
        <v>10</v>
      </c>
      <c r="D178" s="53">
        <v>4</v>
      </c>
      <c r="E178" s="41"/>
      <c r="F178" s="15"/>
      <c r="G178" s="150"/>
    </row>
    <row r="179" spans="1:7" ht="57" x14ac:dyDescent="0.25">
      <c r="A179" s="16" t="s">
        <v>503</v>
      </c>
      <c r="B179" s="40" t="s">
        <v>806</v>
      </c>
      <c r="C179" s="36" t="s">
        <v>10</v>
      </c>
      <c r="D179" s="53">
        <v>2</v>
      </c>
      <c r="E179" s="41"/>
      <c r="F179" s="15"/>
      <c r="G179" s="150"/>
    </row>
    <row r="180" spans="1:7" ht="71.25" customHeight="1" x14ac:dyDescent="0.25">
      <c r="A180" s="16" t="s">
        <v>504</v>
      </c>
      <c r="B180" s="40" t="s">
        <v>808</v>
      </c>
      <c r="C180" s="36" t="s">
        <v>10</v>
      </c>
      <c r="D180" s="53">
        <v>1</v>
      </c>
      <c r="E180" s="41"/>
      <c r="F180" s="15"/>
      <c r="G180" s="150"/>
    </row>
    <row r="181" spans="1:7" ht="68.25" customHeight="1" x14ac:dyDescent="0.25">
      <c r="A181" s="16" t="s">
        <v>505</v>
      </c>
      <c r="B181" s="40" t="s">
        <v>395</v>
      </c>
      <c r="C181" s="36" t="s">
        <v>10</v>
      </c>
      <c r="D181" s="53">
        <v>6</v>
      </c>
      <c r="E181" s="41"/>
      <c r="F181" s="15"/>
      <c r="G181" s="150"/>
    </row>
    <row r="182" spans="1:7" ht="72" customHeight="1" x14ac:dyDescent="0.25">
      <c r="A182" s="16" t="s">
        <v>506</v>
      </c>
      <c r="B182" s="40" t="s">
        <v>396</v>
      </c>
      <c r="C182" s="36" t="s">
        <v>10</v>
      </c>
      <c r="D182" s="53">
        <v>0</v>
      </c>
      <c r="E182" s="41"/>
      <c r="F182" s="15"/>
      <c r="G182" s="150"/>
    </row>
    <row r="183" spans="1:7" ht="85.5" x14ac:dyDescent="0.25">
      <c r="A183" s="16" t="s">
        <v>507</v>
      </c>
      <c r="B183" s="40" t="s">
        <v>801</v>
      </c>
      <c r="C183" s="36" t="s">
        <v>10</v>
      </c>
      <c r="D183" s="53">
        <v>15</v>
      </c>
      <c r="E183" s="41"/>
      <c r="F183" s="15"/>
      <c r="G183" s="150"/>
    </row>
    <row r="184" spans="1:7" ht="85.5" x14ac:dyDescent="0.25">
      <c r="A184" s="16" t="s">
        <v>508</v>
      </c>
      <c r="B184" s="40" t="s">
        <v>803</v>
      </c>
      <c r="C184" s="36" t="s">
        <v>10</v>
      </c>
      <c r="D184" s="53">
        <v>8</v>
      </c>
      <c r="E184" s="41"/>
      <c r="F184" s="15"/>
      <c r="G184" s="150"/>
    </row>
    <row r="185" spans="1:7" ht="85.5" x14ac:dyDescent="0.25">
      <c r="A185" s="16" t="s">
        <v>509</v>
      </c>
      <c r="B185" s="40" t="s">
        <v>397</v>
      </c>
      <c r="C185" s="36" t="s">
        <v>10</v>
      </c>
      <c r="D185" s="53">
        <v>5</v>
      </c>
      <c r="E185" s="41"/>
      <c r="F185" s="15"/>
      <c r="G185" s="150"/>
    </row>
    <row r="186" spans="1:7" x14ac:dyDescent="0.25">
      <c r="A186" s="81">
        <v>3.2</v>
      </c>
      <c r="B186" s="136" t="s">
        <v>353</v>
      </c>
      <c r="C186" s="136"/>
      <c r="D186" s="136"/>
      <c r="E186" s="136"/>
      <c r="F186" s="136"/>
      <c r="G186" s="150"/>
    </row>
    <row r="187" spans="1:7" x14ac:dyDescent="0.25">
      <c r="A187" s="16" t="s">
        <v>18</v>
      </c>
      <c r="B187" s="22" t="s">
        <v>57</v>
      </c>
      <c r="C187" s="16" t="s">
        <v>11</v>
      </c>
      <c r="D187" s="3">
        <v>30</v>
      </c>
      <c r="E187" s="66"/>
      <c r="F187" s="15"/>
      <c r="G187" s="150"/>
    </row>
    <row r="188" spans="1:7" ht="28.5" x14ac:dyDescent="0.25">
      <c r="A188" s="16" t="s">
        <v>152</v>
      </c>
      <c r="B188" s="45" t="s">
        <v>133</v>
      </c>
      <c r="C188" s="46" t="s">
        <v>60</v>
      </c>
      <c r="D188" s="3">
        <v>5.5</v>
      </c>
      <c r="E188" s="44"/>
      <c r="F188" s="15"/>
      <c r="G188" s="150"/>
    </row>
    <row r="189" spans="1:7" x14ac:dyDescent="0.25">
      <c r="A189" s="16" t="s">
        <v>153</v>
      </c>
      <c r="B189" s="47" t="s">
        <v>134</v>
      </c>
      <c r="C189" s="46" t="s">
        <v>60</v>
      </c>
      <c r="D189" s="3">
        <v>1</v>
      </c>
      <c r="E189" s="44"/>
      <c r="F189" s="15"/>
      <c r="G189" s="150"/>
    </row>
    <row r="190" spans="1:7" x14ac:dyDescent="0.25">
      <c r="A190" s="16" t="s">
        <v>154</v>
      </c>
      <c r="B190" s="47" t="s">
        <v>135</v>
      </c>
      <c r="C190" s="46" t="s">
        <v>60</v>
      </c>
      <c r="D190" s="3">
        <v>1</v>
      </c>
      <c r="E190" s="44"/>
      <c r="F190" s="15"/>
      <c r="G190" s="150"/>
    </row>
    <row r="191" spans="1:7" x14ac:dyDescent="0.25">
      <c r="A191" s="120" t="s">
        <v>155</v>
      </c>
      <c r="B191" s="127" t="s">
        <v>936</v>
      </c>
      <c r="C191" s="46" t="s">
        <v>60</v>
      </c>
      <c r="D191" s="3">
        <v>2.5</v>
      </c>
      <c r="E191" s="44"/>
      <c r="F191" s="15"/>
      <c r="G191" s="150"/>
    </row>
    <row r="192" spans="1:7" x14ac:dyDescent="0.25">
      <c r="A192" s="16" t="s">
        <v>156</v>
      </c>
      <c r="B192" s="2" t="s">
        <v>62</v>
      </c>
      <c r="C192" s="16" t="s">
        <v>45</v>
      </c>
      <c r="D192" s="3">
        <v>22</v>
      </c>
      <c r="E192" s="66"/>
      <c r="F192" s="15"/>
      <c r="G192" s="150"/>
    </row>
    <row r="193" spans="1:7" ht="42.75" x14ac:dyDescent="0.25">
      <c r="A193" s="16" t="s">
        <v>157</v>
      </c>
      <c r="B193" s="22" t="s">
        <v>136</v>
      </c>
      <c r="C193" s="16" t="s">
        <v>11</v>
      </c>
      <c r="D193" s="3">
        <v>66</v>
      </c>
      <c r="E193" s="66"/>
      <c r="F193" s="15"/>
      <c r="G193" s="150"/>
    </row>
    <row r="194" spans="1:7" ht="57" customHeight="1" x14ac:dyDescent="0.25">
      <c r="A194" s="16" t="s">
        <v>158</v>
      </c>
      <c r="B194" s="37" t="s">
        <v>144</v>
      </c>
      <c r="C194" s="16" t="s">
        <v>11</v>
      </c>
      <c r="D194" s="3">
        <v>26</v>
      </c>
      <c r="E194" s="66"/>
      <c r="F194" s="15"/>
      <c r="G194" s="150"/>
    </row>
    <row r="195" spans="1:7" ht="42.75" x14ac:dyDescent="0.25">
      <c r="A195" s="16" t="s">
        <v>159</v>
      </c>
      <c r="B195" s="38" t="s">
        <v>945</v>
      </c>
      <c r="C195" s="16" t="s">
        <v>11</v>
      </c>
      <c r="D195" s="3">
        <v>1.5</v>
      </c>
      <c r="E195" s="66"/>
      <c r="F195" s="15"/>
      <c r="G195" s="150"/>
    </row>
    <row r="196" spans="1:7" x14ac:dyDescent="0.25">
      <c r="A196" s="16"/>
      <c r="B196" s="18" t="s">
        <v>137</v>
      </c>
      <c r="C196" s="107" t="s">
        <v>132</v>
      </c>
      <c r="D196" s="107"/>
      <c r="E196" s="18"/>
      <c r="F196" s="15"/>
      <c r="G196" s="150"/>
    </row>
    <row r="197" spans="1:7" ht="42.75" x14ac:dyDescent="0.25">
      <c r="A197" s="16" t="s">
        <v>510</v>
      </c>
      <c r="B197" s="128" t="s">
        <v>869</v>
      </c>
      <c r="C197" s="43" t="s">
        <v>10</v>
      </c>
      <c r="D197" s="46">
        <v>6</v>
      </c>
      <c r="E197" s="44"/>
      <c r="F197" s="15"/>
      <c r="G197" s="150"/>
    </row>
    <row r="198" spans="1:7" ht="42.75" x14ac:dyDescent="0.25">
      <c r="A198" s="16" t="s">
        <v>160</v>
      </c>
      <c r="B198" s="129" t="s">
        <v>870</v>
      </c>
      <c r="C198" s="16" t="s">
        <v>45</v>
      </c>
      <c r="D198" s="3">
        <v>28</v>
      </c>
      <c r="E198" s="66"/>
      <c r="F198" s="15"/>
      <c r="G198" s="150"/>
    </row>
    <row r="199" spans="1:7" ht="114" customHeight="1" x14ac:dyDescent="0.25">
      <c r="A199" s="16" t="s">
        <v>511</v>
      </c>
      <c r="B199" s="42" t="s">
        <v>831</v>
      </c>
      <c r="C199" s="16" t="s">
        <v>11</v>
      </c>
      <c r="D199" s="46">
        <v>59</v>
      </c>
      <c r="E199" s="8"/>
      <c r="F199" s="15"/>
      <c r="G199" s="150"/>
    </row>
    <row r="200" spans="1:7" ht="66" customHeight="1" x14ac:dyDescent="0.25">
      <c r="A200" s="16" t="s">
        <v>161</v>
      </c>
      <c r="B200" s="7" t="s">
        <v>875</v>
      </c>
      <c r="C200" s="43" t="s">
        <v>45</v>
      </c>
      <c r="D200" s="46">
        <v>15</v>
      </c>
      <c r="E200" s="44"/>
      <c r="F200" s="15"/>
      <c r="G200" s="150"/>
    </row>
    <row r="201" spans="1:7" ht="42.75" x14ac:dyDescent="0.25">
      <c r="A201" s="16" t="s">
        <v>162</v>
      </c>
      <c r="B201" s="7" t="s">
        <v>876</v>
      </c>
      <c r="C201" s="43" t="s">
        <v>45</v>
      </c>
      <c r="D201" s="46">
        <v>7</v>
      </c>
      <c r="E201" s="44"/>
      <c r="F201" s="15"/>
      <c r="G201" s="150"/>
    </row>
    <row r="202" spans="1:7" x14ac:dyDescent="0.25">
      <c r="A202" s="16" t="s">
        <v>163</v>
      </c>
      <c r="B202" s="18" t="s">
        <v>79</v>
      </c>
      <c r="C202" s="107" t="s">
        <v>132</v>
      </c>
      <c r="D202" s="107"/>
      <c r="E202" s="18"/>
      <c r="F202" s="15"/>
      <c r="G202" s="150"/>
    </row>
    <row r="203" spans="1:7" ht="42.75" x14ac:dyDescent="0.25">
      <c r="A203" s="16" t="s">
        <v>512</v>
      </c>
      <c r="B203" s="11" t="s">
        <v>64</v>
      </c>
      <c r="C203" s="16" t="s">
        <v>11</v>
      </c>
      <c r="D203" s="3">
        <v>132</v>
      </c>
      <c r="E203" s="92"/>
      <c r="F203" s="15"/>
      <c r="G203" s="150"/>
    </row>
    <row r="204" spans="1:7" ht="57" x14ac:dyDescent="0.25">
      <c r="A204" s="16" t="s">
        <v>164</v>
      </c>
      <c r="B204" s="7" t="s">
        <v>919</v>
      </c>
      <c r="C204" s="16" t="s">
        <v>11</v>
      </c>
      <c r="D204" s="3">
        <v>117</v>
      </c>
      <c r="E204" s="92"/>
      <c r="F204" s="15"/>
      <c r="G204" s="150"/>
    </row>
    <row r="205" spans="1:7" ht="42.75" x14ac:dyDescent="0.25">
      <c r="A205" s="16" t="s">
        <v>165</v>
      </c>
      <c r="B205" s="6" t="s">
        <v>143</v>
      </c>
      <c r="C205" s="16" t="s">
        <v>11</v>
      </c>
      <c r="D205" s="3">
        <v>15</v>
      </c>
      <c r="E205" s="66"/>
      <c r="F205" s="15"/>
      <c r="G205" s="150"/>
    </row>
    <row r="206" spans="1:7" ht="42.75" x14ac:dyDescent="0.25">
      <c r="A206" s="16" t="s">
        <v>513</v>
      </c>
      <c r="B206" s="7" t="s">
        <v>815</v>
      </c>
      <c r="C206" s="5" t="s">
        <v>11</v>
      </c>
      <c r="D206" s="3">
        <v>26.6</v>
      </c>
      <c r="E206" s="84"/>
      <c r="F206" s="15"/>
      <c r="G206" s="150"/>
    </row>
    <row r="207" spans="1:7" ht="29.25" x14ac:dyDescent="0.25">
      <c r="A207" s="16" t="s">
        <v>514</v>
      </c>
      <c r="B207" s="49" t="s">
        <v>109</v>
      </c>
      <c r="C207" s="5" t="s">
        <v>11</v>
      </c>
      <c r="D207" s="13">
        <v>26.6</v>
      </c>
      <c r="E207" s="8"/>
      <c r="F207" s="15"/>
      <c r="G207" s="150"/>
    </row>
    <row r="208" spans="1:7" x14ac:dyDescent="0.25">
      <c r="A208" s="16"/>
      <c r="B208" s="18" t="s">
        <v>138</v>
      </c>
      <c r="C208" s="107" t="s">
        <v>132</v>
      </c>
      <c r="D208" s="107"/>
      <c r="E208" s="18"/>
      <c r="F208" s="15"/>
      <c r="G208" s="150"/>
    </row>
    <row r="209" spans="1:7" ht="128.25" x14ac:dyDescent="0.25">
      <c r="A209" s="16" t="s">
        <v>515</v>
      </c>
      <c r="B209" s="7" t="s">
        <v>145</v>
      </c>
      <c r="C209" s="16" t="s">
        <v>11</v>
      </c>
      <c r="D209" s="3">
        <v>3.6</v>
      </c>
      <c r="E209" s="66"/>
      <c r="F209" s="15"/>
      <c r="G209" s="150"/>
    </row>
    <row r="210" spans="1:7" x14ac:dyDescent="0.25">
      <c r="A210" s="16" t="s">
        <v>516</v>
      </c>
      <c r="B210" s="38" t="s">
        <v>139</v>
      </c>
      <c r="C210" s="16" t="s">
        <v>11</v>
      </c>
      <c r="D210" s="3">
        <v>1.6</v>
      </c>
      <c r="E210" s="66"/>
      <c r="F210" s="15"/>
      <c r="G210" s="150"/>
    </row>
    <row r="211" spans="1:7" ht="71.25" x14ac:dyDescent="0.25">
      <c r="A211" s="16" t="s">
        <v>517</v>
      </c>
      <c r="B211" s="7" t="s">
        <v>895</v>
      </c>
      <c r="C211" s="16" t="s">
        <v>10</v>
      </c>
      <c r="D211" s="3">
        <v>1</v>
      </c>
      <c r="E211" s="92"/>
      <c r="F211" s="15"/>
      <c r="G211" s="150"/>
    </row>
    <row r="212" spans="1:7" ht="42.75" x14ac:dyDescent="0.25">
      <c r="A212" s="16" t="s">
        <v>518</v>
      </c>
      <c r="B212" s="130" t="s">
        <v>888</v>
      </c>
      <c r="C212" s="16" t="s">
        <v>10</v>
      </c>
      <c r="D212" s="3">
        <v>1</v>
      </c>
      <c r="E212" s="92"/>
      <c r="F212" s="15"/>
      <c r="G212" s="150"/>
    </row>
    <row r="213" spans="1:7" x14ac:dyDescent="0.25">
      <c r="A213" s="16"/>
      <c r="B213" s="18" t="s">
        <v>140</v>
      </c>
      <c r="C213" s="107" t="s">
        <v>132</v>
      </c>
      <c r="D213" s="107"/>
      <c r="E213" s="18"/>
      <c r="F213" s="15"/>
      <c r="G213" s="150"/>
    </row>
    <row r="214" spans="1:7" ht="57" customHeight="1" x14ac:dyDescent="0.25">
      <c r="A214" s="16" t="s">
        <v>519</v>
      </c>
      <c r="B214" s="115" t="s">
        <v>825</v>
      </c>
      <c r="C214" s="16" t="s">
        <v>10</v>
      </c>
      <c r="D214" s="3">
        <v>1</v>
      </c>
      <c r="E214" s="87"/>
      <c r="F214" s="15"/>
      <c r="G214" s="150"/>
    </row>
    <row r="215" spans="1:7" ht="42.75" x14ac:dyDescent="0.25">
      <c r="A215" s="16" t="s">
        <v>520</v>
      </c>
      <c r="B215" s="28" t="s">
        <v>824</v>
      </c>
      <c r="C215" s="16" t="s">
        <v>10</v>
      </c>
      <c r="D215" s="3">
        <v>1</v>
      </c>
      <c r="E215" s="87"/>
      <c r="F215" s="15"/>
      <c r="G215" s="150"/>
    </row>
    <row r="216" spans="1:7" ht="42.75" x14ac:dyDescent="0.25">
      <c r="A216" s="16" t="s">
        <v>521</v>
      </c>
      <c r="B216" s="28" t="s">
        <v>341</v>
      </c>
      <c r="C216" s="16" t="s">
        <v>10</v>
      </c>
      <c r="D216" s="3">
        <v>1</v>
      </c>
      <c r="E216" s="87"/>
      <c r="F216" s="15"/>
      <c r="G216" s="150"/>
    </row>
    <row r="217" spans="1:7" x14ac:dyDescent="0.25">
      <c r="A217" s="16" t="s">
        <v>522</v>
      </c>
      <c r="B217" s="67" t="s">
        <v>141</v>
      </c>
      <c r="C217" s="16" t="s">
        <v>10</v>
      </c>
      <c r="D217" s="3">
        <v>1</v>
      </c>
      <c r="E217" s="87"/>
      <c r="F217" s="15"/>
      <c r="G217" s="150"/>
    </row>
    <row r="218" spans="1:7" ht="43.5" x14ac:dyDescent="0.25">
      <c r="A218" s="16" t="s">
        <v>523</v>
      </c>
      <c r="B218" s="67" t="s">
        <v>142</v>
      </c>
      <c r="C218" s="16" t="s">
        <v>10</v>
      </c>
      <c r="D218" s="3">
        <v>1</v>
      </c>
      <c r="E218" s="87"/>
      <c r="F218" s="15"/>
      <c r="G218" s="150"/>
    </row>
    <row r="219" spans="1:7" ht="28.5" x14ac:dyDescent="0.25">
      <c r="A219" s="16" t="s">
        <v>524</v>
      </c>
      <c r="B219" s="38" t="s">
        <v>383</v>
      </c>
      <c r="C219" s="16" t="s">
        <v>10</v>
      </c>
      <c r="D219" s="3">
        <v>1</v>
      </c>
      <c r="E219" s="66"/>
      <c r="F219" s="15"/>
      <c r="G219" s="150"/>
    </row>
    <row r="220" spans="1:7" ht="85.5" x14ac:dyDescent="0.25">
      <c r="A220" s="16" t="s">
        <v>525</v>
      </c>
      <c r="B220" s="11" t="s">
        <v>146</v>
      </c>
      <c r="C220" s="16" t="s">
        <v>10</v>
      </c>
      <c r="D220" s="3">
        <v>1</v>
      </c>
      <c r="E220" s="66"/>
      <c r="F220" s="15"/>
      <c r="G220" s="150"/>
    </row>
    <row r="221" spans="1:7" ht="114" x14ac:dyDescent="0.25">
      <c r="A221" s="16" t="s">
        <v>526</v>
      </c>
      <c r="B221" s="80" t="s">
        <v>834</v>
      </c>
      <c r="C221" s="16" t="s">
        <v>10</v>
      </c>
      <c r="D221" s="3">
        <v>1</v>
      </c>
      <c r="E221" s="88"/>
      <c r="F221" s="15"/>
      <c r="G221" s="150"/>
    </row>
    <row r="222" spans="1:7" x14ac:dyDescent="0.25">
      <c r="A222" s="16" t="s">
        <v>527</v>
      </c>
      <c r="B222" s="79" t="s">
        <v>796</v>
      </c>
      <c r="C222" s="5" t="s">
        <v>10</v>
      </c>
      <c r="D222" s="13">
        <v>2</v>
      </c>
      <c r="E222" s="12"/>
      <c r="F222" s="15"/>
      <c r="G222" s="150"/>
    </row>
    <row r="223" spans="1:7" x14ac:dyDescent="0.25">
      <c r="A223" s="16" t="s">
        <v>528</v>
      </c>
      <c r="B223" s="79" t="s">
        <v>798</v>
      </c>
      <c r="C223" s="5" t="s">
        <v>10</v>
      </c>
      <c r="D223" s="13">
        <v>2</v>
      </c>
      <c r="E223" s="12"/>
      <c r="F223" s="15"/>
      <c r="G223" s="150"/>
    </row>
    <row r="224" spans="1:7" ht="42.75" customHeight="1" x14ac:dyDescent="0.25">
      <c r="A224" s="16" t="s">
        <v>529</v>
      </c>
      <c r="B224" s="6" t="s">
        <v>149</v>
      </c>
      <c r="C224" s="5" t="s">
        <v>10</v>
      </c>
      <c r="D224" s="13">
        <v>1</v>
      </c>
      <c r="E224" s="84"/>
      <c r="F224" s="15"/>
      <c r="G224" s="150"/>
    </row>
    <row r="225" spans="1:7" ht="28.5" x14ac:dyDescent="0.25">
      <c r="A225" s="16" t="s">
        <v>530</v>
      </c>
      <c r="B225" s="79" t="s">
        <v>792</v>
      </c>
      <c r="C225" s="5" t="s">
        <v>10</v>
      </c>
      <c r="D225" s="13">
        <v>1</v>
      </c>
      <c r="E225" s="84"/>
      <c r="F225" s="15"/>
      <c r="G225" s="150"/>
    </row>
    <row r="226" spans="1:7" x14ac:dyDescent="0.25">
      <c r="A226" s="16" t="s">
        <v>167</v>
      </c>
      <c r="B226" s="79" t="s">
        <v>829</v>
      </c>
      <c r="C226" s="5" t="s">
        <v>10</v>
      </c>
      <c r="D226" s="13">
        <v>1</v>
      </c>
      <c r="E226" s="84"/>
      <c r="F226" s="15"/>
      <c r="G226" s="150"/>
    </row>
    <row r="227" spans="1:7" x14ac:dyDescent="0.25">
      <c r="A227" s="16"/>
      <c r="B227" s="138" t="s">
        <v>150</v>
      </c>
      <c r="C227" s="138"/>
      <c r="D227" s="138"/>
      <c r="E227" s="138"/>
      <c r="F227" s="15"/>
      <c r="G227" s="150"/>
    </row>
    <row r="228" spans="1:7" ht="42.75" x14ac:dyDescent="0.25">
      <c r="A228" s="16" t="s">
        <v>168</v>
      </c>
      <c r="B228" s="79" t="s">
        <v>123</v>
      </c>
      <c r="C228" s="5" t="s">
        <v>45</v>
      </c>
      <c r="D228" s="13">
        <v>5</v>
      </c>
      <c r="E228" s="8"/>
      <c r="F228" s="15"/>
      <c r="G228" s="150"/>
    </row>
    <row r="229" spans="1:7" ht="42.75" x14ac:dyDescent="0.25">
      <c r="A229" s="16" t="s">
        <v>531</v>
      </c>
      <c r="B229" s="79" t="s">
        <v>124</v>
      </c>
      <c r="C229" s="5" t="s">
        <v>45</v>
      </c>
      <c r="D229" s="13">
        <v>2</v>
      </c>
      <c r="E229" s="8"/>
      <c r="F229" s="15"/>
      <c r="G229" s="150"/>
    </row>
    <row r="230" spans="1:7" ht="28.5" x14ac:dyDescent="0.25">
      <c r="A230" s="16" t="s">
        <v>532</v>
      </c>
      <c r="B230" s="79" t="s">
        <v>128</v>
      </c>
      <c r="C230" s="5" t="s">
        <v>45</v>
      </c>
      <c r="D230" s="13">
        <v>8.5</v>
      </c>
      <c r="E230" s="8"/>
      <c r="F230" s="15"/>
      <c r="G230" s="150"/>
    </row>
    <row r="231" spans="1:7" ht="28.5" x14ac:dyDescent="0.25">
      <c r="A231" s="16" t="s">
        <v>533</v>
      </c>
      <c r="B231" s="79" t="s">
        <v>879</v>
      </c>
      <c r="C231" s="5" t="s">
        <v>45</v>
      </c>
      <c r="D231" s="13">
        <v>4</v>
      </c>
      <c r="E231" s="8"/>
      <c r="F231" s="15"/>
      <c r="G231" s="150"/>
    </row>
    <row r="232" spans="1:7" ht="57" x14ac:dyDescent="0.25">
      <c r="A232" s="16" t="s">
        <v>534</v>
      </c>
      <c r="B232" s="40" t="s">
        <v>130</v>
      </c>
      <c r="C232" s="36" t="s">
        <v>10</v>
      </c>
      <c r="D232" s="53">
        <v>1</v>
      </c>
      <c r="E232" s="41"/>
      <c r="F232" s="15"/>
      <c r="G232" s="150"/>
    </row>
    <row r="233" spans="1:7" x14ac:dyDescent="0.25">
      <c r="A233" s="16"/>
      <c r="B233" s="139" t="s">
        <v>151</v>
      </c>
      <c r="C233" s="139"/>
      <c r="D233" s="139"/>
      <c r="E233" s="139"/>
      <c r="F233" s="15"/>
      <c r="G233" s="150"/>
    </row>
    <row r="234" spans="1:7" ht="42.75" x14ac:dyDescent="0.25">
      <c r="A234" s="16" t="s">
        <v>535</v>
      </c>
      <c r="B234" s="40" t="s">
        <v>398</v>
      </c>
      <c r="C234" s="53" t="s">
        <v>10</v>
      </c>
      <c r="D234" s="53">
        <v>1</v>
      </c>
      <c r="E234" s="76"/>
      <c r="F234" s="76"/>
      <c r="G234" s="150"/>
    </row>
    <row r="235" spans="1:7" ht="85.5" x14ac:dyDescent="0.25">
      <c r="A235" s="16" t="s">
        <v>536</v>
      </c>
      <c r="B235" s="40" t="s">
        <v>399</v>
      </c>
      <c r="C235" s="53" t="s">
        <v>10</v>
      </c>
      <c r="D235" s="53">
        <v>2</v>
      </c>
      <c r="E235" s="76"/>
      <c r="F235" s="76"/>
      <c r="G235" s="150"/>
    </row>
    <row r="236" spans="1:7" ht="57" x14ac:dyDescent="0.25">
      <c r="A236" s="16" t="s">
        <v>537</v>
      </c>
      <c r="B236" s="40" t="s">
        <v>805</v>
      </c>
      <c r="C236" s="53" t="s">
        <v>10</v>
      </c>
      <c r="D236" s="53">
        <v>3</v>
      </c>
      <c r="E236" s="76"/>
      <c r="F236" s="76"/>
      <c r="G236" s="150"/>
    </row>
    <row r="237" spans="1:7" ht="57" x14ac:dyDescent="0.25">
      <c r="A237" s="16" t="s">
        <v>538</v>
      </c>
      <c r="B237" s="40" t="s">
        <v>807</v>
      </c>
      <c r="C237" s="53" t="s">
        <v>10</v>
      </c>
      <c r="D237" s="53">
        <v>1</v>
      </c>
      <c r="E237" s="76"/>
      <c r="F237" s="76"/>
      <c r="G237" s="150"/>
    </row>
    <row r="238" spans="1:7" ht="57" x14ac:dyDescent="0.25">
      <c r="A238" s="16" t="s">
        <v>539</v>
      </c>
      <c r="B238" s="40" t="s">
        <v>806</v>
      </c>
      <c r="C238" s="53" t="s">
        <v>10</v>
      </c>
      <c r="D238" s="53">
        <v>1</v>
      </c>
      <c r="E238" s="76"/>
      <c r="F238" s="76"/>
      <c r="G238" s="150"/>
    </row>
    <row r="239" spans="1:7" ht="71.25" customHeight="1" x14ac:dyDescent="0.25">
      <c r="A239" s="16" t="s">
        <v>540</v>
      </c>
      <c r="B239" s="40" t="s">
        <v>808</v>
      </c>
      <c r="C239" s="53" t="s">
        <v>10</v>
      </c>
      <c r="D239" s="53">
        <v>1</v>
      </c>
      <c r="E239" s="76"/>
      <c r="F239" s="76"/>
      <c r="G239" s="150"/>
    </row>
    <row r="240" spans="1:7" ht="57" x14ac:dyDescent="0.25">
      <c r="A240" s="16" t="s">
        <v>541</v>
      </c>
      <c r="B240" s="40" t="s">
        <v>395</v>
      </c>
      <c r="C240" s="53" t="s">
        <v>10</v>
      </c>
      <c r="D240" s="53">
        <v>3</v>
      </c>
      <c r="E240" s="76"/>
      <c r="F240" s="76"/>
      <c r="G240" s="150"/>
    </row>
    <row r="241" spans="1:7" ht="85.5" x14ac:dyDescent="0.25">
      <c r="A241" s="16" t="s">
        <v>542</v>
      </c>
      <c r="B241" s="40" t="s">
        <v>801</v>
      </c>
      <c r="C241" s="53" t="s">
        <v>10</v>
      </c>
      <c r="D241" s="53">
        <v>4</v>
      </c>
      <c r="E241" s="76"/>
      <c r="F241" s="76"/>
      <c r="G241" s="150"/>
    </row>
    <row r="242" spans="1:7" ht="71.25" x14ac:dyDescent="0.25">
      <c r="A242" s="16" t="s">
        <v>543</v>
      </c>
      <c r="B242" s="40" t="s">
        <v>802</v>
      </c>
      <c r="C242" s="53" t="s">
        <v>10</v>
      </c>
      <c r="D242" s="53">
        <v>2</v>
      </c>
      <c r="E242" s="76"/>
      <c r="F242" s="76"/>
      <c r="G242" s="150"/>
    </row>
    <row r="243" spans="1:7" ht="57" x14ac:dyDescent="0.25">
      <c r="A243" s="16" t="s">
        <v>544</v>
      </c>
      <c r="B243" s="40" t="s">
        <v>400</v>
      </c>
      <c r="C243" s="53" t="s">
        <v>10</v>
      </c>
      <c r="D243" s="53">
        <v>1</v>
      </c>
      <c r="E243" s="76"/>
      <c r="F243" s="76"/>
      <c r="G243" s="150"/>
    </row>
    <row r="244" spans="1:7" x14ac:dyDescent="0.25">
      <c r="A244" s="16" t="s">
        <v>545</v>
      </c>
      <c r="B244" s="40" t="s">
        <v>401</v>
      </c>
      <c r="C244" s="53" t="s">
        <v>10</v>
      </c>
      <c r="D244" s="53">
        <v>1</v>
      </c>
      <c r="E244" s="76"/>
      <c r="F244" s="76"/>
      <c r="G244" s="150"/>
    </row>
    <row r="245" spans="1:7" ht="28.5" customHeight="1" x14ac:dyDescent="0.25">
      <c r="A245" s="16" t="s">
        <v>546</v>
      </c>
      <c r="B245" s="40" t="s">
        <v>791</v>
      </c>
      <c r="C245" s="53" t="s">
        <v>10</v>
      </c>
      <c r="D245" s="53">
        <v>1</v>
      </c>
      <c r="E245" s="76"/>
      <c r="F245" s="76"/>
      <c r="G245" s="150"/>
    </row>
    <row r="246" spans="1:7" ht="85.5" x14ac:dyDescent="0.25">
      <c r="A246" s="16" t="s">
        <v>547</v>
      </c>
      <c r="B246" s="40" t="s">
        <v>804</v>
      </c>
      <c r="C246" s="53" t="s">
        <v>10</v>
      </c>
      <c r="D246" s="53">
        <v>1</v>
      </c>
      <c r="E246" s="76"/>
      <c r="F246" s="76"/>
      <c r="G246" s="150"/>
    </row>
    <row r="247" spans="1:7" x14ac:dyDescent="0.25">
      <c r="A247" s="81">
        <v>3.3</v>
      </c>
      <c r="B247" s="136" t="s">
        <v>352</v>
      </c>
      <c r="C247" s="136"/>
      <c r="D247" s="136"/>
      <c r="E247" s="136"/>
      <c r="F247" s="136"/>
      <c r="G247" s="150"/>
    </row>
    <row r="248" spans="1:7" ht="114" customHeight="1" x14ac:dyDescent="0.25">
      <c r="A248" s="16" t="s">
        <v>548</v>
      </c>
      <c r="B248" s="40" t="s">
        <v>348</v>
      </c>
      <c r="C248" s="16" t="s">
        <v>10</v>
      </c>
      <c r="D248" s="3">
        <v>1</v>
      </c>
      <c r="E248" s="17"/>
      <c r="F248" s="15"/>
      <c r="G248" s="150"/>
    </row>
    <row r="249" spans="1:7" x14ac:dyDescent="0.25">
      <c r="A249" s="81">
        <v>3.4</v>
      </c>
      <c r="B249" s="136" t="s">
        <v>336</v>
      </c>
      <c r="C249" s="136"/>
      <c r="D249" s="136"/>
      <c r="E249" s="136"/>
      <c r="F249" s="136"/>
      <c r="G249" s="150"/>
    </row>
    <row r="250" spans="1:7" x14ac:dyDescent="0.25">
      <c r="A250" s="26"/>
      <c r="B250" s="21" t="s">
        <v>8</v>
      </c>
      <c r="C250" s="16"/>
      <c r="D250" s="108"/>
      <c r="E250" s="67"/>
      <c r="F250" s="93"/>
      <c r="G250" s="150"/>
    </row>
    <row r="251" spans="1:7" x14ac:dyDescent="0.25">
      <c r="A251" s="27" t="s">
        <v>549</v>
      </c>
      <c r="B251" s="28" t="s">
        <v>57</v>
      </c>
      <c r="C251" s="29" t="s">
        <v>11</v>
      </c>
      <c r="D251" s="108">
        <f>195+97.5</f>
        <v>292.5</v>
      </c>
      <c r="E251" s="48"/>
      <c r="F251" s="30"/>
      <c r="G251" s="150"/>
    </row>
    <row r="252" spans="1:7" x14ac:dyDescent="0.25">
      <c r="A252" s="26"/>
      <c r="B252" s="21" t="s">
        <v>272</v>
      </c>
      <c r="C252" s="16"/>
      <c r="D252" s="108"/>
      <c r="E252" s="48"/>
      <c r="F252" s="30"/>
      <c r="G252" s="150"/>
    </row>
    <row r="253" spans="1:7" x14ac:dyDescent="0.25">
      <c r="A253" s="27" t="s">
        <v>550</v>
      </c>
      <c r="B253" s="28" t="s">
        <v>271</v>
      </c>
      <c r="C253" s="29" t="s">
        <v>60</v>
      </c>
      <c r="D253" s="108">
        <f>50+25</f>
        <v>75</v>
      </c>
      <c r="E253" s="48"/>
      <c r="F253" s="30"/>
      <c r="G253" s="150"/>
    </row>
    <row r="254" spans="1:7" x14ac:dyDescent="0.25">
      <c r="A254" s="27" t="s">
        <v>551</v>
      </c>
      <c r="B254" s="28" t="s">
        <v>273</v>
      </c>
      <c r="C254" s="29" t="s">
        <v>60</v>
      </c>
      <c r="D254" s="108">
        <f>90+45</f>
        <v>135</v>
      </c>
      <c r="E254" s="48"/>
      <c r="F254" s="30"/>
      <c r="G254" s="150"/>
    </row>
    <row r="255" spans="1:7" x14ac:dyDescent="0.25">
      <c r="A255" s="27" t="s">
        <v>552</v>
      </c>
      <c r="B255" s="28" t="s">
        <v>274</v>
      </c>
      <c r="C255" s="29" t="s">
        <v>60</v>
      </c>
      <c r="D255" s="108">
        <v>135</v>
      </c>
      <c r="E255" s="48"/>
      <c r="F255" s="30"/>
      <c r="G255" s="150"/>
    </row>
    <row r="256" spans="1:7" x14ac:dyDescent="0.25">
      <c r="A256" s="27" t="s">
        <v>553</v>
      </c>
      <c r="B256" s="28" t="s">
        <v>275</v>
      </c>
      <c r="C256" s="29" t="s">
        <v>60</v>
      </c>
      <c r="D256" s="108">
        <v>271.5</v>
      </c>
      <c r="E256" s="48"/>
      <c r="F256" s="30"/>
      <c r="G256" s="150"/>
    </row>
    <row r="257" spans="1:7" x14ac:dyDescent="0.25">
      <c r="A257" s="27" t="s">
        <v>554</v>
      </c>
      <c r="B257" s="94" t="s">
        <v>276</v>
      </c>
      <c r="C257" s="29" t="s">
        <v>60</v>
      </c>
      <c r="D257" s="108">
        <v>61</v>
      </c>
      <c r="E257" s="48"/>
      <c r="F257" s="30"/>
      <c r="G257" s="150"/>
    </row>
    <row r="258" spans="1:7" x14ac:dyDescent="0.25">
      <c r="A258" s="27" t="s">
        <v>555</v>
      </c>
      <c r="B258" s="28" t="s">
        <v>277</v>
      </c>
      <c r="C258" s="29" t="s">
        <v>60</v>
      </c>
      <c r="D258" s="108">
        <v>610</v>
      </c>
      <c r="E258" s="48"/>
      <c r="F258" s="30"/>
      <c r="G258" s="150"/>
    </row>
    <row r="259" spans="1:7" x14ac:dyDescent="0.25">
      <c r="A259" s="26"/>
      <c r="B259" s="21" t="s">
        <v>278</v>
      </c>
      <c r="C259" s="16"/>
      <c r="D259" s="108"/>
      <c r="E259" s="48"/>
      <c r="F259" s="30"/>
      <c r="G259" s="150"/>
    </row>
    <row r="260" spans="1:7" x14ac:dyDescent="0.25">
      <c r="A260" s="27" t="s">
        <v>556</v>
      </c>
      <c r="B260" s="80" t="s">
        <v>279</v>
      </c>
      <c r="C260" s="29" t="s">
        <v>60</v>
      </c>
      <c r="D260" s="108">
        <v>16.5</v>
      </c>
      <c r="E260" s="48"/>
      <c r="F260" s="30"/>
      <c r="G260" s="150"/>
    </row>
    <row r="261" spans="1:7" x14ac:dyDescent="0.25">
      <c r="A261" s="27" t="s">
        <v>557</v>
      </c>
      <c r="B261" s="80" t="s">
        <v>280</v>
      </c>
      <c r="C261" s="29" t="s">
        <v>60</v>
      </c>
      <c r="D261" s="108">
        <v>13</v>
      </c>
      <c r="E261" s="48"/>
      <c r="F261" s="30"/>
      <c r="G261" s="150"/>
    </row>
    <row r="262" spans="1:7" x14ac:dyDescent="0.25">
      <c r="A262" s="27" t="s">
        <v>558</v>
      </c>
      <c r="B262" s="80" t="s">
        <v>281</v>
      </c>
      <c r="C262" s="29" t="s">
        <v>60</v>
      </c>
      <c r="D262" s="108">
        <v>13.5</v>
      </c>
      <c r="E262" s="48"/>
      <c r="F262" s="30"/>
      <c r="G262" s="150"/>
    </row>
    <row r="263" spans="1:7" x14ac:dyDescent="0.25">
      <c r="A263" s="27" t="s">
        <v>559</v>
      </c>
      <c r="B263" s="80" t="s">
        <v>282</v>
      </c>
      <c r="C263" s="29" t="s">
        <v>60</v>
      </c>
      <c r="D263" s="108">
        <v>3.2</v>
      </c>
      <c r="E263" s="48"/>
      <c r="F263" s="30"/>
      <c r="G263" s="150"/>
    </row>
    <row r="264" spans="1:7" x14ac:dyDescent="0.25">
      <c r="A264" s="27" t="s">
        <v>560</v>
      </c>
      <c r="B264" s="80" t="s">
        <v>283</v>
      </c>
      <c r="C264" s="29" t="s">
        <v>60</v>
      </c>
      <c r="D264" s="108">
        <v>3.5</v>
      </c>
      <c r="E264" s="48"/>
      <c r="F264" s="30"/>
      <c r="G264" s="150"/>
    </row>
    <row r="265" spans="1:7" x14ac:dyDescent="0.25">
      <c r="A265" s="27" t="s">
        <v>561</v>
      </c>
      <c r="B265" s="80" t="s">
        <v>872</v>
      </c>
      <c r="C265" s="29" t="s">
        <v>60</v>
      </c>
      <c r="D265" s="108">
        <v>6.2</v>
      </c>
      <c r="E265" s="48"/>
      <c r="F265" s="30"/>
      <c r="G265" s="150"/>
    </row>
    <row r="266" spans="1:7" x14ac:dyDescent="0.25">
      <c r="A266" s="27" t="s">
        <v>562</v>
      </c>
      <c r="B266" s="80" t="s">
        <v>871</v>
      </c>
      <c r="C266" s="29" t="s">
        <v>60</v>
      </c>
      <c r="D266" s="108">
        <v>21</v>
      </c>
      <c r="E266" s="48"/>
      <c r="F266" s="30"/>
      <c r="G266" s="150"/>
    </row>
    <row r="267" spans="1:7" ht="28.5" x14ac:dyDescent="0.25">
      <c r="A267" s="27" t="s">
        <v>563</v>
      </c>
      <c r="B267" s="80" t="s">
        <v>284</v>
      </c>
      <c r="C267" s="29" t="s">
        <v>60</v>
      </c>
      <c r="D267" s="108">
        <v>3.1</v>
      </c>
      <c r="E267" s="48"/>
      <c r="F267" s="30"/>
      <c r="G267" s="150"/>
    </row>
    <row r="268" spans="1:7" x14ac:dyDescent="0.25">
      <c r="A268" s="27" t="s">
        <v>564</v>
      </c>
      <c r="B268" s="80" t="s">
        <v>285</v>
      </c>
      <c r="C268" s="29" t="s">
        <v>45</v>
      </c>
      <c r="D268" s="108">
        <v>53</v>
      </c>
      <c r="E268" s="48"/>
      <c r="F268" s="30"/>
      <c r="G268" s="150"/>
    </row>
    <row r="269" spans="1:7" ht="28.5" x14ac:dyDescent="0.25">
      <c r="A269" s="27" t="s">
        <v>565</v>
      </c>
      <c r="B269" s="80" t="s">
        <v>286</v>
      </c>
      <c r="C269" s="29" t="s">
        <v>45</v>
      </c>
      <c r="D269" s="108">
        <v>15.1</v>
      </c>
      <c r="E269" s="48"/>
      <c r="F269" s="30"/>
      <c r="G269" s="150"/>
    </row>
    <row r="270" spans="1:7" ht="28.5" x14ac:dyDescent="0.25">
      <c r="A270" s="27" t="s">
        <v>566</v>
      </c>
      <c r="B270" s="80" t="s">
        <v>287</v>
      </c>
      <c r="C270" s="29" t="s">
        <v>45</v>
      </c>
      <c r="D270" s="108">
        <v>8.1</v>
      </c>
      <c r="E270" s="48"/>
      <c r="F270" s="30"/>
      <c r="G270" s="150"/>
    </row>
    <row r="271" spans="1:7" ht="28.5" x14ac:dyDescent="0.25">
      <c r="A271" s="27" t="s">
        <v>567</v>
      </c>
      <c r="B271" s="80" t="s">
        <v>288</v>
      </c>
      <c r="C271" s="29" t="s">
        <v>45</v>
      </c>
      <c r="D271" s="108">
        <v>24</v>
      </c>
      <c r="E271" s="48"/>
      <c r="F271" s="30"/>
      <c r="G271" s="150"/>
    </row>
    <row r="272" spans="1:7" ht="28.5" x14ac:dyDescent="0.25">
      <c r="A272" s="27" t="s">
        <v>568</v>
      </c>
      <c r="B272" s="80" t="s">
        <v>289</v>
      </c>
      <c r="C272" s="29" t="s">
        <v>45</v>
      </c>
      <c r="D272" s="108">
        <v>27</v>
      </c>
      <c r="E272" s="48"/>
      <c r="F272" s="30"/>
      <c r="G272" s="150"/>
    </row>
    <row r="273" spans="1:7" x14ac:dyDescent="0.25">
      <c r="A273" s="27" t="s">
        <v>569</v>
      </c>
      <c r="B273" s="80" t="s">
        <v>290</v>
      </c>
      <c r="C273" s="29" t="s">
        <v>45</v>
      </c>
      <c r="D273" s="108">
        <v>24</v>
      </c>
      <c r="E273" s="48"/>
      <c r="F273" s="30"/>
      <c r="G273" s="150"/>
    </row>
    <row r="274" spans="1:7" ht="28.5" x14ac:dyDescent="0.25">
      <c r="A274" s="27" t="s">
        <v>229</v>
      </c>
      <c r="B274" s="80" t="s">
        <v>864</v>
      </c>
      <c r="C274" s="29" t="s">
        <v>60</v>
      </c>
      <c r="D274" s="108">
        <v>1.2</v>
      </c>
      <c r="E274" s="48"/>
      <c r="F274" s="30"/>
      <c r="G274" s="150"/>
    </row>
    <row r="275" spans="1:7" x14ac:dyDescent="0.25">
      <c r="A275" s="27" t="s">
        <v>570</v>
      </c>
      <c r="B275" s="80" t="s">
        <v>291</v>
      </c>
      <c r="C275" s="29" t="s">
        <v>60</v>
      </c>
      <c r="D275" s="108">
        <v>6</v>
      </c>
      <c r="E275" s="48"/>
      <c r="F275" s="30"/>
      <c r="G275" s="150"/>
    </row>
    <row r="276" spans="1:7" x14ac:dyDescent="0.25">
      <c r="A276" s="27" t="s">
        <v>571</v>
      </c>
      <c r="B276" s="80" t="s">
        <v>292</v>
      </c>
      <c r="C276" s="29" t="s">
        <v>60</v>
      </c>
      <c r="D276" s="108">
        <v>6</v>
      </c>
      <c r="E276" s="48"/>
      <c r="F276" s="30"/>
      <c r="G276" s="150"/>
    </row>
    <row r="277" spans="1:7" x14ac:dyDescent="0.25">
      <c r="A277" s="27" t="s">
        <v>572</v>
      </c>
      <c r="B277" s="80" t="s">
        <v>293</v>
      </c>
      <c r="C277" s="29" t="s">
        <v>60</v>
      </c>
      <c r="D277" s="108">
        <v>3</v>
      </c>
      <c r="E277" s="48"/>
      <c r="F277" s="30"/>
      <c r="G277" s="150"/>
    </row>
    <row r="278" spans="1:7" x14ac:dyDescent="0.25">
      <c r="A278" s="27" t="s">
        <v>573</v>
      </c>
      <c r="B278" s="80" t="s">
        <v>294</v>
      </c>
      <c r="C278" s="29" t="s">
        <v>60</v>
      </c>
      <c r="D278" s="108">
        <v>5</v>
      </c>
      <c r="E278" s="48"/>
      <c r="F278" s="30"/>
      <c r="G278" s="150"/>
    </row>
    <row r="279" spans="1:7" x14ac:dyDescent="0.25">
      <c r="A279" s="27" t="s">
        <v>574</v>
      </c>
      <c r="B279" s="80" t="s">
        <v>295</v>
      </c>
      <c r="C279" s="29" t="s">
        <v>60</v>
      </c>
      <c r="D279" s="108">
        <v>3</v>
      </c>
      <c r="E279" s="48"/>
      <c r="F279" s="30"/>
      <c r="G279" s="150"/>
    </row>
    <row r="280" spans="1:7" x14ac:dyDescent="0.25">
      <c r="A280" s="27" t="s">
        <v>575</v>
      </c>
      <c r="B280" s="80" t="s">
        <v>296</v>
      </c>
      <c r="C280" s="29" t="s">
        <v>60</v>
      </c>
      <c r="D280" s="108">
        <v>3</v>
      </c>
      <c r="E280" s="48"/>
      <c r="F280" s="30"/>
      <c r="G280" s="150"/>
    </row>
    <row r="281" spans="1:7" x14ac:dyDescent="0.25">
      <c r="A281" s="27" t="s">
        <v>576</v>
      </c>
      <c r="B281" s="80" t="s">
        <v>297</v>
      </c>
      <c r="C281" s="29" t="s">
        <v>60</v>
      </c>
      <c r="D281" s="108">
        <v>1</v>
      </c>
      <c r="E281" s="48"/>
      <c r="F281" s="30"/>
      <c r="G281" s="150"/>
    </row>
    <row r="282" spans="1:7" x14ac:dyDescent="0.25">
      <c r="A282" s="27" t="s">
        <v>577</v>
      </c>
      <c r="B282" s="80" t="s">
        <v>298</v>
      </c>
      <c r="C282" s="29" t="s">
        <v>60</v>
      </c>
      <c r="D282" s="108">
        <v>1.2</v>
      </c>
      <c r="E282" s="48"/>
      <c r="F282" s="30"/>
      <c r="G282" s="150"/>
    </row>
    <row r="283" spans="1:7" x14ac:dyDescent="0.25">
      <c r="A283" s="27" t="s">
        <v>578</v>
      </c>
      <c r="B283" s="28" t="s">
        <v>911</v>
      </c>
      <c r="C283" s="29" t="s">
        <v>11</v>
      </c>
      <c r="D283" s="108">
        <v>250</v>
      </c>
      <c r="E283" s="48"/>
      <c r="F283" s="30"/>
      <c r="G283" s="150"/>
    </row>
    <row r="284" spans="1:7" x14ac:dyDescent="0.25">
      <c r="A284" s="27" t="s">
        <v>579</v>
      </c>
      <c r="B284" s="28" t="s">
        <v>912</v>
      </c>
      <c r="C284" s="29" t="s">
        <v>11</v>
      </c>
      <c r="D284" s="108">
        <v>79</v>
      </c>
      <c r="E284" s="48"/>
      <c r="F284" s="30"/>
      <c r="G284" s="150"/>
    </row>
    <row r="285" spans="1:7" x14ac:dyDescent="0.25">
      <c r="A285" s="26"/>
      <c r="B285" s="21" t="s">
        <v>299</v>
      </c>
      <c r="C285" s="29"/>
      <c r="D285" s="31"/>
      <c r="E285" s="48"/>
      <c r="F285" s="30"/>
      <c r="G285" s="150"/>
    </row>
    <row r="286" spans="1:7" x14ac:dyDescent="0.25">
      <c r="A286" s="27" t="s">
        <v>580</v>
      </c>
      <c r="B286" s="28" t="s">
        <v>300</v>
      </c>
      <c r="C286" s="29" t="s">
        <v>11</v>
      </c>
      <c r="D286" s="108">
        <v>200</v>
      </c>
      <c r="E286" s="48"/>
      <c r="F286" s="30"/>
      <c r="G286" s="150"/>
    </row>
    <row r="287" spans="1:7" x14ac:dyDescent="0.25">
      <c r="A287" s="27" t="s">
        <v>581</v>
      </c>
      <c r="B287" s="28" t="s">
        <v>301</v>
      </c>
      <c r="C287" s="29" t="s">
        <v>11</v>
      </c>
      <c r="D287" s="108">
        <v>100</v>
      </c>
      <c r="E287" s="48"/>
      <c r="F287" s="30"/>
      <c r="G287" s="150"/>
    </row>
    <row r="288" spans="1:7" ht="28.5" x14ac:dyDescent="0.25">
      <c r="A288" s="27" t="s">
        <v>582</v>
      </c>
      <c r="B288" s="7" t="s">
        <v>819</v>
      </c>
      <c r="C288" s="29" t="s">
        <v>11</v>
      </c>
      <c r="D288" s="108">
        <v>425</v>
      </c>
      <c r="E288" s="48"/>
      <c r="F288" s="30"/>
      <c r="G288" s="150"/>
    </row>
    <row r="289" spans="1:7" x14ac:dyDescent="0.25">
      <c r="A289" s="27" t="s">
        <v>583</v>
      </c>
      <c r="B289" s="28" t="s">
        <v>355</v>
      </c>
      <c r="C289" s="29" t="s">
        <v>11</v>
      </c>
      <c r="D289" s="108">
        <v>148.89000000000001</v>
      </c>
      <c r="E289" s="48"/>
      <c r="F289" s="30"/>
      <c r="G289" s="150"/>
    </row>
    <row r="290" spans="1:7" x14ac:dyDescent="0.25">
      <c r="A290" s="27" t="s">
        <v>584</v>
      </c>
      <c r="B290" s="28" t="s">
        <v>302</v>
      </c>
      <c r="C290" s="29" t="s">
        <v>11</v>
      </c>
      <c r="D290" s="108">
        <v>66</v>
      </c>
      <c r="E290" s="48"/>
      <c r="F290" s="30"/>
      <c r="G290" s="150"/>
    </row>
    <row r="291" spans="1:7" ht="42.75" x14ac:dyDescent="0.25">
      <c r="A291" s="27" t="s">
        <v>585</v>
      </c>
      <c r="B291" s="11" t="s">
        <v>64</v>
      </c>
      <c r="C291" s="3" t="s">
        <v>11</v>
      </c>
      <c r="D291" s="108">
        <v>1003</v>
      </c>
      <c r="E291" s="84"/>
      <c r="F291" s="15"/>
      <c r="G291" s="150"/>
    </row>
    <row r="292" spans="1:7" ht="57" x14ac:dyDescent="0.25">
      <c r="A292" s="27" t="s">
        <v>586</v>
      </c>
      <c r="B292" s="7" t="s">
        <v>920</v>
      </c>
      <c r="C292" s="29" t="s">
        <v>11</v>
      </c>
      <c r="D292" s="108">
        <v>500</v>
      </c>
      <c r="E292" s="48"/>
      <c r="F292" s="30"/>
      <c r="G292" s="150"/>
    </row>
    <row r="293" spans="1:7" ht="42.75" x14ac:dyDescent="0.25">
      <c r="A293" s="27" t="s">
        <v>587</v>
      </c>
      <c r="B293" s="7" t="s">
        <v>921</v>
      </c>
      <c r="C293" s="29" t="s">
        <v>11</v>
      </c>
      <c r="D293" s="108">
        <v>500</v>
      </c>
      <c r="E293" s="48"/>
      <c r="F293" s="30"/>
      <c r="G293" s="150"/>
    </row>
    <row r="294" spans="1:7" x14ac:dyDescent="0.25">
      <c r="A294" s="27" t="s">
        <v>588</v>
      </c>
      <c r="B294" s="80" t="s">
        <v>354</v>
      </c>
      <c r="C294" s="29" t="s">
        <v>11</v>
      </c>
      <c r="D294" s="108">
        <v>278</v>
      </c>
      <c r="E294" s="48"/>
      <c r="F294" s="30"/>
      <c r="G294" s="150"/>
    </row>
    <row r="295" spans="1:7" ht="29.25" x14ac:dyDescent="0.25">
      <c r="A295" s="27" t="s">
        <v>589</v>
      </c>
      <c r="B295" s="49" t="s">
        <v>356</v>
      </c>
      <c r="C295" s="36" t="s">
        <v>45</v>
      </c>
      <c r="D295" s="108">
        <v>200</v>
      </c>
      <c r="E295" s="48"/>
      <c r="F295" s="30"/>
      <c r="G295" s="150"/>
    </row>
    <row r="296" spans="1:7" x14ac:dyDescent="0.25">
      <c r="A296" s="26"/>
      <c r="B296" s="21" t="s">
        <v>303</v>
      </c>
      <c r="C296" s="16"/>
      <c r="D296" s="108"/>
      <c r="E296" s="48"/>
      <c r="F296" s="30"/>
      <c r="G296" s="150"/>
    </row>
    <row r="297" spans="1:7" x14ac:dyDescent="0.25">
      <c r="A297" s="27" t="s">
        <v>590</v>
      </c>
      <c r="B297" s="80" t="s">
        <v>304</v>
      </c>
      <c r="C297" s="29" t="s">
        <v>45</v>
      </c>
      <c r="D297" s="108">
        <v>35</v>
      </c>
      <c r="E297" s="48"/>
      <c r="F297" s="30"/>
      <c r="G297" s="150"/>
    </row>
    <row r="298" spans="1:7" x14ac:dyDescent="0.25">
      <c r="A298" s="27" t="s">
        <v>591</v>
      </c>
      <c r="B298" s="80" t="s">
        <v>310</v>
      </c>
      <c r="C298" s="29" t="s">
        <v>45</v>
      </c>
      <c r="D298" s="108">
        <v>152.25</v>
      </c>
      <c r="E298" s="48"/>
      <c r="F298" s="30"/>
      <c r="G298" s="150"/>
    </row>
    <row r="299" spans="1:7" x14ac:dyDescent="0.25">
      <c r="A299" s="27" t="s">
        <v>592</v>
      </c>
      <c r="B299" s="80" t="s">
        <v>305</v>
      </c>
      <c r="C299" s="29" t="s">
        <v>45</v>
      </c>
      <c r="D299" s="108">
        <v>15.299999999999999</v>
      </c>
      <c r="E299" s="48"/>
      <c r="F299" s="30"/>
      <c r="G299" s="150"/>
    </row>
    <row r="300" spans="1:7" x14ac:dyDescent="0.25">
      <c r="A300" s="27" t="s">
        <v>593</v>
      </c>
      <c r="B300" s="80" t="s">
        <v>306</v>
      </c>
      <c r="C300" s="29" t="s">
        <v>45</v>
      </c>
      <c r="D300" s="108">
        <v>56.25</v>
      </c>
      <c r="E300" s="48"/>
      <c r="F300" s="30"/>
      <c r="G300" s="150"/>
    </row>
    <row r="301" spans="1:7" x14ac:dyDescent="0.25">
      <c r="A301" s="27" t="s">
        <v>594</v>
      </c>
      <c r="B301" s="80" t="s">
        <v>307</v>
      </c>
      <c r="C301" s="29" t="s">
        <v>10</v>
      </c>
      <c r="D301" s="108">
        <v>15.75</v>
      </c>
      <c r="E301" s="48"/>
      <c r="F301" s="30"/>
      <c r="G301" s="150"/>
    </row>
    <row r="302" spans="1:7" ht="29.25" x14ac:dyDescent="0.25">
      <c r="A302" s="27" t="s">
        <v>595</v>
      </c>
      <c r="B302" s="49" t="s">
        <v>350</v>
      </c>
      <c r="C302" s="29" t="s">
        <v>45</v>
      </c>
      <c r="D302" s="108">
        <v>20.399999999999999</v>
      </c>
      <c r="E302" s="48"/>
      <c r="F302" s="30"/>
      <c r="G302" s="150"/>
    </row>
    <row r="303" spans="1:7" ht="142.5" x14ac:dyDescent="0.25">
      <c r="A303" s="27" t="s">
        <v>596</v>
      </c>
      <c r="B303" s="7" t="s">
        <v>947</v>
      </c>
      <c r="C303" s="29" t="s">
        <v>11</v>
      </c>
      <c r="D303" s="108">
        <v>230</v>
      </c>
      <c r="E303" s="48"/>
      <c r="F303" s="30"/>
      <c r="G303" s="150"/>
    </row>
    <row r="304" spans="1:7" x14ac:dyDescent="0.25">
      <c r="A304" s="27" t="s">
        <v>597</v>
      </c>
      <c r="B304" s="7" t="s">
        <v>308</v>
      </c>
      <c r="C304" s="16" t="s">
        <v>349</v>
      </c>
      <c r="D304" s="108">
        <v>20</v>
      </c>
      <c r="E304" s="48"/>
      <c r="F304" s="30"/>
      <c r="G304" s="150"/>
    </row>
    <row r="305" spans="1:7" ht="42.75" x14ac:dyDescent="0.25">
      <c r="A305" s="27" t="s">
        <v>598</v>
      </c>
      <c r="B305" s="7" t="s">
        <v>882</v>
      </c>
      <c r="C305" s="16" t="s">
        <v>349</v>
      </c>
      <c r="D305" s="108">
        <v>48</v>
      </c>
      <c r="E305" s="48"/>
      <c r="F305" s="30"/>
      <c r="G305" s="150"/>
    </row>
    <row r="306" spans="1:7" ht="57" x14ac:dyDescent="0.25">
      <c r="A306" s="27" t="s">
        <v>599</v>
      </c>
      <c r="B306" s="7" t="s">
        <v>875</v>
      </c>
      <c r="C306" s="16" t="s">
        <v>349</v>
      </c>
      <c r="D306" s="108">
        <v>37</v>
      </c>
      <c r="E306" s="48"/>
      <c r="F306" s="30"/>
      <c r="G306" s="150"/>
    </row>
    <row r="307" spans="1:7" x14ac:dyDescent="0.25">
      <c r="A307" s="26"/>
      <c r="B307" s="21" t="s">
        <v>138</v>
      </c>
      <c r="C307" s="16"/>
      <c r="D307" s="108"/>
      <c r="E307" s="48"/>
      <c r="F307" s="30"/>
      <c r="G307" s="150"/>
    </row>
    <row r="308" spans="1:7" ht="71.25" x14ac:dyDescent="0.25">
      <c r="A308" s="27" t="s">
        <v>600</v>
      </c>
      <c r="B308" s="50" t="s">
        <v>896</v>
      </c>
      <c r="C308" s="5" t="s">
        <v>10</v>
      </c>
      <c r="D308" s="13">
        <v>13</v>
      </c>
      <c r="E308" s="8"/>
      <c r="F308" s="8"/>
      <c r="G308" s="150"/>
    </row>
    <row r="309" spans="1:7" ht="71.25" x14ac:dyDescent="0.25">
      <c r="A309" s="27" t="s">
        <v>601</v>
      </c>
      <c r="B309" s="50" t="s">
        <v>897</v>
      </c>
      <c r="C309" s="5" t="s">
        <v>10</v>
      </c>
      <c r="D309" s="13">
        <v>7</v>
      </c>
      <c r="E309" s="8"/>
      <c r="F309" s="8"/>
      <c r="G309" s="150"/>
    </row>
    <row r="310" spans="1:7" ht="56.25" customHeight="1" x14ac:dyDescent="0.25">
      <c r="A310" s="27" t="s">
        <v>602</v>
      </c>
      <c r="B310" s="50" t="s">
        <v>898</v>
      </c>
      <c r="C310" s="5" t="s">
        <v>10</v>
      </c>
      <c r="D310" s="13">
        <v>4</v>
      </c>
      <c r="E310" s="8"/>
      <c r="F310" s="8"/>
      <c r="G310" s="150"/>
    </row>
    <row r="311" spans="1:7" ht="114" x14ac:dyDescent="0.25">
      <c r="A311" s="27" t="s">
        <v>603</v>
      </c>
      <c r="B311" s="50" t="s">
        <v>865</v>
      </c>
      <c r="C311" s="29" t="s">
        <v>11</v>
      </c>
      <c r="D311" s="108">
        <v>112</v>
      </c>
      <c r="E311" s="48"/>
      <c r="F311" s="8"/>
      <c r="G311" s="150"/>
    </row>
    <row r="312" spans="1:7" x14ac:dyDescent="0.25">
      <c r="A312" s="26"/>
      <c r="B312" s="21" t="s">
        <v>121</v>
      </c>
      <c r="C312" s="29"/>
      <c r="D312" s="108"/>
      <c r="E312" s="48"/>
      <c r="F312" s="30"/>
      <c r="G312" s="150"/>
    </row>
    <row r="313" spans="1:7" ht="57" customHeight="1" x14ac:dyDescent="0.25">
      <c r="A313" s="27" t="s">
        <v>604</v>
      </c>
      <c r="B313" s="79" t="s">
        <v>924</v>
      </c>
      <c r="C313" s="5" t="s">
        <v>10</v>
      </c>
      <c r="D313" s="13">
        <v>1</v>
      </c>
      <c r="E313" s="8"/>
      <c r="F313" s="15"/>
      <c r="G313" s="150"/>
    </row>
    <row r="314" spans="1:7" ht="57" x14ac:dyDescent="0.25">
      <c r="A314" s="27" t="s">
        <v>605</v>
      </c>
      <c r="B314" s="79" t="s">
        <v>799</v>
      </c>
      <c r="C314" s="5" t="s">
        <v>10</v>
      </c>
      <c r="D314" s="13">
        <v>1</v>
      </c>
      <c r="E314" s="8"/>
      <c r="F314" s="15"/>
      <c r="G314" s="150"/>
    </row>
    <row r="315" spans="1:7" ht="42.75" x14ac:dyDescent="0.25">
      <c r="A315" s="27" t="s">
        <v>606</v>
      </c>
      <c r="B315" s="6" t="s">
        <v>148</v>
      </c>
      <c r="C315" s="5" t="s">
        <v>10</v>
      </c>
      <c r="D315" s="13">
        <v>8</v>
      </c>
      <c r="E315" s="84"/>
      <c r="F315" s="15"/>
      <c r="G315" s="150"/>
    </row>
    <row r="316" spans="1:7" ht="28.5" x14ac:dyDescent="0.25">
      <c r="A316" s="27" t="s">
        <v>607</v>
      </c>
      <c r="B316" s="6" t="s">
        <v>149</v>
      </c>
      <c r="C316" s="5" t="s">
        <v>10</v>
      </c>
      <c r="D316" s="13">
        <v>8</v>
      </c>
      <c r="E316" s="84"/>
      <c r="F316" s="15"/>
      <c r="G316" s="150"/>
    </row>
    <row r="317" spans="1:7" ht="42.75" x14ac:dyDescent="0.25">
      <c r="A317" s="27" t="s">
        <v>608</v>
      </c>
      <c r="B317" s="38" t="s">
        <v>347</v>
      </c>
      <c r="C317" s="5" t="s">
        <v>11</v>
      </c>
      <c r="D317" s="89">
        <v>14</v>
      </c>
      <c r="E317" s="39"/>
      <c r="F317" s="90"/>
      <c r="G317" s="150"/>
    </row>
    <row r="318" spans="1:7" x14ac:dyDescent="0.25">
      <c r="A318" s="27" t="s">
        <v>609</v>
      </c>
      <c r="B318" s="79" t="s">
        <v>269</v>
      </c>
      <c r="C318" s="16" t="s">
        <v>10</v>
      </c>
      <c r="D318" s="16">
        <v>8</v>
      </c>
      <c r="E318" s="91"/>
      <c r="F318" s="15"/>
      <c r="G318" s="150"/>
    </row>
    <row r="319" spans="1:7" ht="28.5" x14ac:dyDescent="0.25">
      <c r="A319" s="27" t="s">
        <v>610</v>
      </c>
      <c r="B319" s="79" t="s">
        <v>923</v>
      </c>
      <c r="C319" s="5" t="s">
        <v>10</v>
      </c>
      <c r="D319" s="13">
        <v>8</v>
      </c>
      <c r="E319" s="8"/>
      <c r="F319" s="15"/>
      <c r="G319" s="150"/>
    </row>
    <row r="320" spans="1:7" ht="28.5" x14ac:dyDescent="0.25">
      <c r="A320" s="27" t="s">
        <v>611</v>
      </c>
      <c r="B320" s="79" t="s">
        <v>794</v>
      </c>
      <c r="C320" s="5" t="s">
        <v>10</v>
      </c>
      <c r="D320" s="13">
        <v>20</v>
      </c>
      <c r="E320" s="84"/>
      <c r="F320" s="15"/>
      <c r="G320" s="150"/>
    </row>
    <row r="321" spans="1:7" x14ac:dyDescent="0.25">
      <c r="A321" s="3" t="s">
        <v>612</v>
      </c>
      <c r="B321" s="79" t="s">
        <v>905</v>
      </c>
      <c r="C321" s="5" t="s">
        <v>10</v>
      </c>
      <c r="D321" s="13">
        <v>10</v>
      </c>
      <c r="E321" s="84"/>
      <c r="F321" s="15"/>
      <c r="G321" s="150"/>
    </row>
    <row r="322" spans="1:7" x14ac:dyDescent="0.25">
      <c r="A322" s="27" t="s">
        <v>613</v>
      </c>
      <c r="B322" s="79" t="s">
        <v>828</v>
      </c>
      <c r="C322" s="5" t="s">
        <v>10</v>
      </c>
      <c r="D322" s="13">
        <v>10</v>
      </c>
      <c r="E322" s="84"/>
      <c r="F322" s="15"/>
      <c r="G322" s="150"/>
    </row>
    <row r="323" spans="1:7" x14ac:dyDescent="0.25">
      <c r="A323" s="27" t="s">
        <v>614</v>
      </c>
      <c r="B323" s="79" t="s">
        <v>829</v>
      </c>
      <c r="C323" s="5" t="s">
        <v>10</v>
      </c>
      <c r="D323" s="13">
        <v>10</v>
      </c>
      <c r="E323" s="84"/>
      <c r="F323" s="15"/>
      <c r="G323" s="150"/>
    </row>
    <row r="324" spans="1:7" x14ac:dyDescent="0.25">
      <c r="A324" s="27" t="s">
        <v>615</v>
      </c>
      <c r="B324" s="79" t="s">
        <v>795</v>
      </c>
      <c r="C324" s="5" t="s">
        <v>10</v>
      </c>
      <c r="D324" s="13">
        <v>10</v>
      </c>
      <c r="E324" s="84"/>
      <c r="F324" s="15"/>
      <c r="G324" s="150"/>
    </row>
    <row r="325" spans="1:7" x14ac:dyDescent="0.25">
      <c r="A325" s="27" t="s">
        <v>616</v>
      </c>
      <c r="B325" s="79" t="s">
        <v>797</v>
      </c>
      <c r="C325" s="5" t="s">
        <v>10</v>
      </c>
      <c r="D325" s="13">
        <v>10</v>
      </c>
      <c r="E325" s="84"/>
      <c r="F325" s="15"/>
      <c r="G325" s="150"/>
    </row>
    <row r="326" spans="1:7" x14ac:dyDescent="0.25">
      <c r="A326" s="26"/>
      <c r="B326" s="140" t="s">
        <v>122</v>
      </c>
      <c r="C326" s="140"/>
      <c r="D326" s="140"/>
      <c r="E326" s="140"/>
      <c r="F326" s="140"/>
      <c r="G326" s="150"/>
    </row>
    <row r="327" spans="1:7" ht="42.75" x14ac:dyDescent="0.25">
      <c r="A327" s="27" t="s">
        <v>617</v>
      </c>
      <c r="B327" s="79" t="s">
        <v>123</v>
      </c>
      <c r="C327" s="5" t="s">
        <v>45</v>
      </c>
      <c r="D327" s="13">
        <v>35</v>
      </c>
      <c r="E327" s="84"/>
      <c r="F327" s="15"/>
      <c r="G327" s="150"/>
    </row>
    <row r="328" spans="1:7" ht="42.75" x14ac:dyDescent="0.25">
      <c r="A328" s="27" t="s">
        <v>618</v>
      </c>
      <c r="B328" s="79" t="s">
        <v>124</v>
      </c>
      <c r="C328" s="5" t="s">
        <v>45</v>
      </c>
      <c r="D328" s="13">
        <v>37</v>
      </c>
      <c r="E328" s="84"/>
      <c r="F328" s="15"/>
      <c r="G328" s="150"/>
    </row>
    <row r="329" spans="1:7" ht="43.5" x14ac:dyDescent="0.25">
      <c r="A329" s="27" t="s">
        <v>619</v>
      </c>
      <c r="B329" s="10" t="s">
        <v>125</v>
      </c>
      <c r="C329" s="5" t="s">
        <v>10</v>
      </c>
      <c r="D329" s="13">
        <v>4</v>
      </c>
      <c r="E329" s="84"/>
      <c r="F329" s="15"/>
      <c r="G329" s="150"/>
    </row>
    <row r="330" spans="1:7" ht="28.5" x14ac:dyDescent="0.25">
      <c r="A330" s="27" t="s">
        <v>620</v>
      </c>
      <c r="B330" s="79" t="s">
        <v>126</v>
      </c>
      <c r="C330" s="5" t="s">
        <v>10</v>
      </c>
      <c r="D330" s="13">
        <v>2</v>
      </c>
      <c r="E330" s="84"/>
      <c r="F330" s="15"/>
      <c r="G330" s="150"/>
    </row>
    <row r="331" spans="1:7" x14ac:dyDescent="0.25">
      <c r="A331" s="26"/>
      <c r="B331" s="140" t="s">
        <v>127</v>
      </c>
      <c r="C331" s="140"/>
      <c r="D331" s="140"/>
      <c r="E331" s="140"/>
      <c r="F331" s="140"/>
      <c r="G331" s="150"/>
    </row>
    <row r="332" spans="1:7" ht="28.5" x14ac:dyDescent="0.25">
      <c r="A332" s="27" t="s">
        <v>621</v>
      </c>
      <c r="B332" s="79" t="s">
        <v>166</v>
      </c>
      <c r="C332" s="5" t="s">
        <v>45</v>
      </c>
      <c r="D332" s="13">
        <v>43</v>
      </c>
      <c r="E332" s="84"/>
      <c r="F332" s="15"/>
      <c r="G332" s="150"/>
    </row>
    <row r="333" spans="1:7" ht="28.5" x14ac:dyDescent="0.25">
      <c r="A333" s="27" t="s">
        <v>622</v>
      </c>
      <c r="B333" s="79" t="s">
        <v>129</v>
      </c>
      <c r="C333" s="5" t="s">
        <v>10</v>
      </c>
      <c r="D333" s="13">
        <v>18</v>
      </c>
      <c r="E333" s="84"/>
      <c r="F333" s="15"/>
      <c r="G333" s="150"/>
    </row>
    <row r="334" spans="1:7" ht="28.5" x14ac:dyDescent="0.25">
      <c r="A334" s="27" t="s">
        <v>623</v>
      </c>
      <c r="B334" s="79" t="s">
        <v>880</v>
      </c>
      <c r="C334" s="5" t="s">
        <v>45</v>
      </c>
      <c r="D334" s="13">
        <v>27</v>
      </c>
      <c r="E334" s="84"/>
      <c r="F334" s="15"/>
      <c r="G334" s="150"/>
    </row>
    <row r="335" spans="1:7" ht="57" x14ac:dyDescent="0.25">
      <c r="A335" s="27" t="s">
        <v>624</v>
      </c>
      <c r="B335" s="40" t="s">
        <v>130</v>
      </c>
      <c r="C335" s="36" t="s">
        <v>10</v>
      </c>
      <c r="D335" s="53">
        <v>2</v>
      </c>
      <c r="E335" s="41"/>
      <c r="F335" s="15"/>
      <c r="G335" s="150"/>
    </row>
    <row r="336" spans="1:7" x14ac:dyDescent="0.25">
      <c r="A336" s="26"/>
      <c r="B336" s="21" t="s">
        <v>309</v>
      </c>
      <c r="C336" s="16"/>
      <c r="D336" s="109"/>
      <c r="E336" s="48"/>
      <c r="F336" s="30"/>
      <c r="G336" s="150"/>
    </row>
    <row r="337" spans="1:7" ht="57" x14ac:dyDescent="0.25">
      <c r="A337" s="27" t="s">
        <v>625</v>
      </c>
      <c r="B337" s="40" t="s">
        <v>841</v>
      </c>
      <c r="C337" s="53" t="s">
        <v>10</v>
      </c>
      <c r="D337" s="53">
        <v>1</v>
      </c>
      <c r="E337" s="41"/>
      <c r="F337" s="41"/>
      <c r="G337" s="150"/>
    </row>
    <row r="338" spans="1:7" ht="57" x14ac:dyDescent="0.25">
      <c r="A338" s="27" t="s">
        <v>626</v>
      </c>
      <c r="B338" s="40" t="s">
        <v>843</v>
      </c>
      <c r="C338" s="53" t="s">
        <v>10</v>
      </c>
      <c r="D338" s="53">
        <v>26</v>
      </c>
      <c r="E338" s="41"/>
      <c r="F338" s="41"/>
      <c r="G338" s="150"/>
    </row>
    <row r="339" spans="1:7" ht="57" x14ac:dyDescent="0.25">
      <c r="A339" s="27" t="s">
        <v>627</v>
      </c>
      <c r="B339" s="40" t="s">
        <v>844</v>
      </c>
      <c r="C339" s="53" t="s">
        <v>10</v>
      </c>
      <c r="D339" s="53">
        <v>17</v>
      </c>
      <c r="E339" s="41"/>
      <c r="F339" s="41"/>
      <c r="G339" s="150"/>
    </row>
    <row r="340" spans="1:7" ht="42.75" x14ac:dyDescent="0.25">
      <c r="A340" s="27" t="s">
        <v>628</v>
      </c>
      <c r="B340" s="40" t="s">
        <v>845</v>
      </c>
      <c r="C340" s="53" t="s">
        <v>10</v>
      </c>
      <c r="D340" s="53">
        <v>0</v>
      </c>
      <c r="E340" s="41"/>
      <c r="F340" s="41"/>
      <c r="G340" s="150"/>
    </row>
    <row r="341" spans="1:7" ht="71.25" x14ac:dyDescent="0.25">
      <c r="A341" s="27" t="s">
        <v>629</v>
      </c>
      <c r="B341" s="40" t="s">
        <v>846</v>
      </c>
      <c r="C341" s="53" t="s">
        <v>10</v>
      </c>
      <c r="D341" s="53">
        <v>8</v>
      </c>
      <c r="E341" s="41"/>
      <c r="F341" s="41"/>
      <c r="G341" s="150"/>
    </row>
    <row r="342" spans="1:7" ht="42.75" x14ac:dyDescent="0.25">
      <c r="A342" s="27" t="s">
        <v>630</v>
      </c>
      <c r="B342" s="40" t="s">
        <v>847</v>
      </c>
      <c r="C342" s="53" t="s">
        <v>10</v>
      </c>
      <c r="D342" s="53">
        <v>2</v>
      </c>
      <c r="E342" s="41"/>
      <c r="F342" s="41"/>
      <c r="G342" s="150"/>
    </row>
    <row r="343" spans="1:7" ht="57" x14ac:dyDescent="0.25">
      <c r="A343" s="27" t="s">
        <v>631</v>
      </c>
      <c r="B343" s="40" t="s">
        <v>848</v>
      </c>
      <c r="C343" s="53" t="s">
        <v>10</v>
      </c>
      <c r="D343" s="53">
        <v>7</v>
      </c>
      <c r="E343" s="41"/>
      <c r="F343" s="41"/>
      <c r="G343" s="150"/>
    </row>
    <row r="344" spans="1:7" ht="57" x14ac:dyDescent="0.25">
      <c r="A344" s="27" t="s">
        <v>632</v>
      </c>
      <c r="B344" s="40" t="s">
        <v>849</v>
      </c>
      <c r="C344" s="53" t="s">
        <v>10</v>
      </c>
      <c r="D344" s="53">
        <v>6</v>
      </c>
      <c r="E344" s="41"/>
      <c r="F344" s="41"/>
      <c r="G344" s="150"/>
    </row>
    <row r="345" spans="1:7" ht="57" x14ac:dyDescent="0.25">
      <c r="A345" s="27" t="s">
        <v>633</v>
      </c>
      <c r="B345" s="40" t="s">
        <v>835</v>
      </c>
      <c r="C345" s="53" t="s">
        <v>10</v>
      </c>
      <c r="D345" s="53">
        <v>5</v>
      </c>
      <c r="E345" s="41"/>
      <c r="F345" s="41"/>
      <c r="G345" s="150"/>
    </row>
    <row r="346" spans="1:7" ht="71.25" x14ac:dyDescent="0.25">
      <c r="A346" s="27" t="s">
        <v>634</v>
      </c>
      <c r="B346" s="40" t="s">
        <v>850</v>
      </c>
      <c r="C346" s="53" t="s">
        <v>10</v>
      </c>
      <c r="D346" s="53">
        <v>54</v>
      </c>
      <c r="E346" s="41"/>
      <c r="F346" s="41"/>
      <c r="G346" s="150"/>
    </row>
    <row r="347" spans="1:7" ht="71.25" x14ac:dyDescent="0.25">
      <c r="A347" s="27" t="s">
        <v>635</v>
      </c>
      <c r="B347" s="40" t="s">
        <v>851</v>
      </c>
      <c r="C347" s="53" t="s">
        <v>10</v>
      </c>
      <c r="D347" s="53">
        <v>6</v>
      </c>
      <c r="E347" s="41"/>
      <c r="F347" s="41"/>
      <c r="G347" s="150"/>
    </row>
    <row r="348" spans="1:7" ht="57" x14ac:dyDescent="0.25">
      <c r="A348" s="27" t="s">
        <v>636</v>
      </c>
      <c r="B348" s="40" t="s">
        <v>852</v>
      </c>
      <c r="C348" s="53" t="s">
        <v>10</v>
      </c>
      <c r="D348" s="53">
        <v>13</v>
      </c>
      <c r="E348" s="41"/>
      <c r="F348" s="41"/>
      <c r="G348" s="150"/>
    </row>
    <row r="349" spans="1:7" ht="25.9" customHeight="1" x14ac:dyDescent="0.25">
      <c r="A349" s="26"/>
      <c r="B349" s="143" t="s">
        <v>402</v>
      </c>
      <c r="C349" s="143"/>
      <c r="D349" s="143"/>
      <c r="E349" s="143"/>
      <c r="F349" s="143"/>
      <c r="G349" s="150"/>
    </row>
    <row r="350" spans="1:7" ht="71.25" x14ac:dyDescent="0.25">
      <c r="A350" s="27" t="s">
        <v>637</v>
      </c>
      <c r="B350" s="40" t="s">
        <v>853</v>
      </c>
      <c r="C350" s="53" t="s">
        <v>10</v>
      </c>
      <c r="D350" s="53">
        <v>28</v>
      </c>
      <c r="E350" s="41"/>
      <c r="F350" s="41"/>
      <c r="G350" s="150"/>
    </row>
    <row r="351" spans="1:7" ht="85.5" x14ac:dyDescent="0.25">
      <c r="A351" s="27" t="s">
        <v>638</v>
      </c>
      <c r="B351" s="40" t="s">
        <v>854</v>
      </c>
      <c r="C351" s="53" t="s">
        <v>10</v>
      </c>
      <c r="D351" s="53">
        <v>2</v>
      </c>
      <c r="E351" s="41"/>
      <c r="F351" s="41"/>
      <c r="G351" s="150"/>
    </row>
    <row r="352" spans="1:7" ht="57" x14ac:dyDescent="0.25">
      <c r="A352" s="27" t="s">
        <v>639</v>
      </c>
      <c r="B352" s="40" t="s">
        <v>844</v>
      </c>
      <c r="C352" s="53" t="s">
        <v>10</v>
      </c>
      <c r="D352" s="53">
        <v>12</v>
      </c>
      <c r="E352" s="41"/>
      <c r="F352" s="41"/>
      <c r="G352" s="150"/>
    </row>
    <row r="353" spans="1:7" ht="42.75" x14ac:dyDescent="0.25">
      <c r="A353" s="27" t="s">
        <v>640</v>
      </c>
      <c r="B353" s="40" t="s">
        <v>847</v>
      </c>
      <c r="C353" s="53" t="s">
        <v>10</v>
      </c>
      <c r="D353" s="53">
        <v>3</v>
      </c>
      <c r="E353" s="41"/>
      <c r="F353" s="41"/>
      <c r="G353" s="150"/>
    </row>
    <row r="354" spans="1:7" ht="57" x14ac:dyDescent="0.25">
      <c r="A354" s="27" t="s">
        <v>641</v>
      </c>
      <c r="B354" s="40" t="s">
        <v>848</v>
      </c>
      <c r="C354" s="53" t="s">
        <v>10</v>
      </c>
      <c r="D354" s="53">
        <v>3</v>
      </c>
      <c r="E354" s="41"/>
      <c r="F354" s="41"/>
      <c r="G354" s="150"/>
    </row>
    <row r="355" spans="1:7" ht="57" x14ac:dyDescent="0.25">
      <c r="A355" s="27" t="s">
        <v>642</v>
      </c>
      <c r="B355" s="40" t="s">
        <v>849</v>
      </c>
      <c r="C355" s="53" t="s">
        <v>10</v>
      </c>
      <c r="D355" s="53">
        <v>7</v>
      </c>
      <c r="E355" s="41"/>
      <c r="F355" s="41"/>
      <c r="G355" s="150"/>
    </row>
    <row r="356" spans="1:7" ht="39" customHeight="1" x14ac:dyDescent="0.25">
      <c r="A356" s="27" t="s">
        <v>643</v>
      </c>
      <c r="B356" s="40" t="s">
        <v>835</v>
      </c>
      <c r="C356" s="53" t="s">
        <v>10</v>
      </c>
      <c r="D356" s="53">
        <v>5</v>
      </c>
      <c r="E356" s="41"/>
      <c r="F356" s="41"/>
      <c r="G356" s="150"/>
    </row>
    <row r="357" spans="1:7" ht="71.25" x14ac:dyDescent="0.25">
      <c r="A357" s="27" t="s">
        <v>644</v>
      </c>
      <c r="B357" s="40" t="s">
        <v>850</v>
      </c>
      <c r="C357" s="53" t="s">
        <v>10</v>
      </c>
      <c r="D357" s="53">
        <v>62</v>
      </c>
      <c r="E357" s="41"/>
      <c r="F357" s="41"/>
      <c r="G357" s="150"/>
    </row>
    <row r="358" spans="1:7" ht="71.25" x14ac:dyDescent="0.25">
      <c r="A358" s="27" t="s">
        <v>645</v>
      </c>
      <c r="B358" s="40" t="s">
        <v>851</v>
      </c>
      <c r="C358" s="53" t="s">
        <v>10</v>
      </c>
      <c r="D358" s="53">
        <v>6</v>
      </c>
      <c r="E358" s="41"/>
      <c r="F358" s="41"/>
      <c r="G358" s="150"/>
    </row>
    <row r="359" spans="1:7" ht="57" x14ac:dyDescent="0.25">
      <c r="A359" s="27" t="s">
        <v>646</v>
      </c>
      <c r="B359" s="40" t="s">
        <v>852</v>
      </c>
      <c r="C359" s="53" t="s">
        <v>10</v>
      </c>
      <c r="D359" s="53">
        <v>14</v>
      </c>
      <c r="E359" s="41"/>
      <c r="F359" s="41"/>
      <c r="G359" s="150"/>
    </row>
    <row r="360" spans="1:7" ht="57" x14ac:dyDescent="0.25">
      <c r="A360" s="27" t="s">
        <v>647</v>
      </c>
      <c r="B360" s="40" t="s">
        <v>836</v>
      </c>
      <c r="C360" s="53" t="s">
        <v>10</v>
      </c>
      <c r="D360" s="53">
        <v>3</v>
      </c>
      <c r="E360" s="41"/>
      <c r="F360" s="41"/>
      <c r="G360" s="150"/>
    </row>
    <row r="361" spans="1:7" ht="71.25" x14ac:dyDescent="0.25">
      <c r="A361" s="27" t="s">
        <v>648</v>
      </c>
      <c r="B361" s="40" t="s">
        <v>837</v>
      </c>
      <c r="C361" s="53" t="s">
        <v>10</v>
      </c>
      <c r="D361" s="53">
        <v>3</v>
      </c>
      <c r="E361" s="41"/>
      <c r="F361" s="41"/>
      <c r="G361" s="150"/>
    </row>
    <row r="362" spans="1:7" ht="71.25" x14ac:dyDescent="0.25">
      <c r="A362" s="27" t="s">
        <v>649</v>
      </c>
      <c r="B362" s="38" t="s">
        <v>855</v>
      </c>
      <c r="C362" s="53" t="s">
        <v>10</v>
      </c>
      <c r="D362" s="53">
        <v>6</v>
      </c>
      <c r="E362" s="41"/>
      <c r="F362" s="41"/>
      <c r="G362" s="150"/>
    </row>
    <row r="363" spans="1:7" ht="71.25" x14ac:dyDescent="0.25">
      <c r="A363" s="27" t="s">
        <v>650</v>
      </c>
      <c r="B363" s="38" t="s">
        <v>856</v>
      </c>
      <c r="C363" s="53" t="s">
        <v>10</v>
      </c>
      <c r="D363" s="53">
        <v>6</v>
      </c>
      <c r="E363" s="41"/>
      <c r="F363" s="41"/>
      <c r="G363" s="150"/>
    </row>
    <row r="364" spans="1:7" ht="42.75" x14ac:dyDescent="0.25">
      <c r="A364" s="27" t="s">
        <v>651</v>
      </c>
      <c r="B364" s="40" t="s">
        <v>857</v>
      </c>
      <c r="C364" s="53" t="s">
        <v>10</v>
      </c>
      <c r="D364" s="53">
        <v>6</v>
      </c>
      <c r="E364" s="41"/>
      <c r="F364" s="41"/>
      <c r="G364" s="150"/>
    </row>
    <row r="365" spans="1:7" ht="57" x14ac:dyDescent="0.25">
      <c r="A365" s="27" t="s">
        <v>652</v>
      </c>
      <c r="B365" s="40" t="s">
        <v>858</v>
      </c>
      <c r="C365" s="53" t="s">
        <v>10</v>
      </c>
      <c r="D365" s="53">
        <v>12</v>
      </c>
      <c r="E365" s="41"/>
      <c r="F365" s="41"/>
      <c r="G365" s="150"/>
    </row>
    <row r="366" spans="1:7" ht="42.75" x14ac:dyDescent="0.25">
      <c r="A366" s="27" t="s">
        <v>653</v>
      </c>
      <c r="B366" s="40" t="s">
        <v>859</v>
      </c>
      <c r="C366" s="53" t="s">
        <v>10</v>
      </c>
      <c r="D366" s="53">
        <v>12</v>
      </c>
      <c r="E366" s="41"/>
      <c r="F366" s="41"/>
      <c r="G366" s="150"/>
    </row>
    <row r="367" spans="1:7" ht="28.5" x14ac:dyDescent="0.25">
      <c r="A367" s="27" t="s">
        <v>654</v>
      </c>
      <c r="B367" s="40" t="s">
        <v>860</v>
      </c>
      <c r="C367" s="53" t="s">
        <v>10</v>
      </c>
      <c r="D367" s="53">
        <v>18</v>
      </c>
      <c r="E367" s="41"/>
      <c r="F367" s="41"/>
      <c r="G367" s="150"/>
    </row>
    <row r="368" spans="1:7" x14ac:dyDescent="0.25">
      <c r="A368" s="21">
        <v>3.5</v>
      </c>
      <c r="B368" s="21" t="s">
        <v>351</v>
      </c>
      <c r="C368" s="81"/>
      <c r="D368" s="81"/>
      <c r="E368" s="21"/>
      <c r="F368" s="15"/>
      <c r="G368" s="150"/>
    </row>
    <row r="369" spans="1:7" x14ac:dyDescent="0.25">
      <c r="A369" s="68"/>
      <c r="B369" s="141" t="s">
        <v>8</v>
      </c>
      <c r="C369" s="142"/>
      <c r="D369" s="81"/>
      <c r="E369" s="67"/>
      <c r="F369" s="93"/>
      <c r="G369" s="150"/>
    </row>
    <row r="370" spans="1:7" x14ac:dyDescent="0.25">
      <c r="A370" s="33" t="s">
        <v>655</v>
      </c>
      <c r="B370" s="69" t="s">
        <v>311</v>
      </c>
      <c r="C370" s="16" t="s">
        <v>11</v>
      </c>
      <c r="D370" s="3">
        <v>48.65</v>
      </c>
      <c r="E370" s="95"/>
      <c r="F370" s="93"/>
      <c r="G370" s="150"/>
    </row>
    <row r="371" spans="1:7" x14ac:dyDescent="0.25">
      <c r="A371" s="68"/>
      <c r="B371" s="141" t="s">
        <v>312</v>
      </c>
      <c r="C371" s="142"/>
      <c r="D371" s="3"/>
      <c r="E371" s="96"/>
      <c r="F371" s="93"/>
      <c r="G371" s="150"/>
    </row>
    <row r="372" spans="1:7" x14ac:dyDescent="0.25">
      <c r="A372" s="33" t="s">
        <v>656</v>
      </c>
      <c r="B372" s="69" t="s">
        <v>313</v>
      </c>
      <c r="C372" s="111" t="s">
        <v>60</v>
      </c>
      <c r="D372" s="3">
        <v>26.94</v>
      </c>
      <c r="E372" s="95"/>
      <c r="F372" s="93"/>
      <c r="G372" s="150"/>
    </row>
    <row r="373" spans="1:7" x14ac:dyDescent="0.25">
      <c r="A373" s="33" t="s">
        <v>657</v>
      </c>
      <c r="B373" s="69" t="s">
        <v>314</v>
      </c>
      <c r="C373" s="111" t="s">
        <v>60</v>
      </c>
      <c r="D373" s="3">
        <v>16.16</v>
      </c>
      <c r="E373" s="95"/>
      <c r="F373" s="93"/>
      <c r="G373" s="150"/>
    </row>
    <row r="374" spans="1:7" x14ac:dyDescent="0.25">
      <c r="A374" s="33" t="s">
        <v>658</v>
      </c>
      <c r="B374" s="70" t="s">
        <v>315</v>
      </c>
      <c r="C374" s="111" t="s">
        <v>60</v>
      </c>
      <c r="D374" s="3">
        <v>16.16</v>
      </c>
      <c r="E374" s="95"/>
      <c r="F374" s="93"/>
      <c r="G374" s="150"/>
    </row>
    <row r="375" spans="1:7" x14ac:dyDescent="0.25">
      <c r="A375" s="33" t="s">
        <v>659</v>
      </c>
      <c r="B375" s="70" t="s">
        <v>316</v>
      </c>
      <c r="C375" s="111" t="s">
        <v>60</v>
      </c>
      <c r="D375" s="3">
        <v>15.91</v>
      </c>
      <c r="E375" s="95"/>
      <c r="F375" s="93"/>
      <c r="G375" s="150"/>
    </row>
    <row r="376" spans="1:7" x14ac:dyDescent="0.25">
      <c r="A376" s="33" t="s">
        <v>660</v>
      </c>
      <c r="B376" s="70" t="s">
        <v>317</v>
      </c>
      <c r="C376" s="111" t="s">
        <v>60</v>
      </c>
      <c r="D376" s="3">
        <v>16.260000000000002</v>
      </c>
      <c r="E376" s="95"/>
      <c r="F376" s="93"/>
      <c r="G376" s="150"/>
    </row>
    <row r="377" spans="1:7" x14ac:dyDescent="0.25">
      <c r="A377" s="68"/>
      <c r="B377" s="141" t="s">
        <v>318</v>
      </c>
      <c r="C377" s="142"/>
      <c r="D377" s="3"/>
      <c r="E377" s="96"/>
      <c r="F377" s="93"/>
      <c r="G377" s="150"/>
    </row>
    <row r="378" spans="1:7" x14ac:dyDescent="0.25">
      <c r="A378" s="33" t="s">
        <v>661</v>
      </c>
      <c r="B378" s="131" t="s">
        <v>319</v>
      </c>
      <c r="C378" s="111" t="s">
        <v>60</v>
      </c>
      <c r="D378" s="3">
        <v>1.75</v>
      </c>
      <c r="E378" s="95"/>
      <c r="F378" s="93"/>
      <c r="G378" s="150"/>
    </row>
    <row r="379" spans="1:7" x14ac:dyDescent="0.25">
      <c r="A379" s="33" t="s">
        <v>662</v>
      </c>
      <c r="B379" s="131" t="s">
        <v>320</v>
      </c>
      <c r="C379" s="111" t="s">
        <v>60</v>
      </c>
      <c r="D379" s="3">
        <v>3</v>
      </c>
      <c r="E379" s="95"/>
      <c r="F379" s="93"/>
      <c r="G379" s="150"/>
    </row>
    <row r="380" spans="1:7" x14ac:dyDescent="0.25">
      <c r="A380" s="33" t="s">
        <v>663</v>
      </c>
      <c r="B380" s="131" t="s">
        <v>321</v>
      </c>
      <c r="C380" s="111" t="s">
        <v>60</v>
      </c>
      <c r="D380" s="3">
        <v>1.1000000000000001</v>
      </c>
      <c r="E380" s="95"/>
      <c r="F380" s="93"/>
      <c r="G380" s="150"/>
    </row>
    <row r="381" spans="1:7" x14ac:dyDescent="0.25">
      <c r="A381" s="33" t="s">
        <v>664</v>
      </c>
      <c r="B381" s="131" t="s">
        <v>937</v>
      </c>
      <c r="C381" s="111" t="s">
        <v>60</v>
      </c>
      <c r="D381" s="3">
        <v>0.5</v>
      </c>
      <c r="E381" s="95"/>
      <c r="F381" s="93"/>
      <c r="G381" s="150"/>
    </row>
    <row r="382" spans="1:7" ht="28.5" x14ac:dyDescent="0.25">
      <c r="A382" s="33" t="s">
        <v>665</v>
      </c>
      <c r="B382" s="131" t="s">
        <v>873</v>
      </c>
      <c r="C382" s="111" t="s">
        <v>60</v>
      </c>
      <c r="D382" s="3">
        <v>4</v>
      </c>
      <c r="E382" s="95"/>
      <c r="F382" s="93"/>
      <c r="G382" s="150"/>
    </row>
    <row r="383" spans="1:7" x14ac:dyDescent="0.25">
      <c r="A383" s="33" t="s">
        <v>666</v>
      </c>
      <c r="B383" s="131" t="s">
        <v>322</v>
      </c>
      <c r="C383" s="111" t="s">
        <v>60</v>
      </c>
      <c r="D383" s="3">
        <v>1</v>
      </c>
      <c r="E383" s="95"/>
      <c r="F383" s="93"/>
      <c r="G383" s="150"/>
    </row>
    <row r="384" spans="1:7" x14ac:dyDescent="0.25">
      <c r="A384" s="33" t="s">
        <v>667</v>
      </c>
      <c r="B384" s="131" t="s">
        <v>323</v>
      </c>
      <c r="C384" s="111" t="s">
        <v>60</v>
      </c>
      <c r="D384" s="3">
        <v>2</v>
      </c>
      <c r="E384" s="95"/>
      <c r="F384" s="93"/>
      <c r="G384" s="150"/>
    </row>
    <row r="385" spans="1:7" x14ac:dyDescent="0.25">
      <c r="A385" s="33" t="s">
        <v>668</v>
      </c>
      <c r="B385" s="131" t="s">
        <v>324</v>
      </c>
      <c r="C385" s="111" t="s">
        <v>60</v>
      </c>
      <c r="D385" s="3">
        <v>2.25</v>
      </c>
      <c r="E385" s="95"/>
      <c r="F385" s="93"/>
      <c r="G385" s="150"/>
    </row>
    <row r="386" spans="1:7" x14ac:dyDescent="0.25">
      <c r="A386" s="33" t="s">
        <v>669</v>
      </c>
      <c r="B386" s="131" t="s">
        <v>325</v>
      </c>
      <c r="C386" s="111" t="s">
        <v>60</v>
      </c>
      <c r="D386" s="3">
        <v>0.5</v>
      </c>
      <c r="E386" s="95"/>
      <c r="F386" s="93"/>
      <c r="G386" s="150"/>
    </row>
    <row r="387" spans="1:7" x14ac:dyDescent="0.25">
      <c r="A387" s="33" t="s">
        <v>670</v>
      </c>
      <c r="B387" s="71" t="s">
        <v>326</v>
      </c>
      <c r="C387" s="111" t="s">
        <v>60</v>
      </c>
      <c r="D387" s="3">
        <v>12</v>
      </c>
      <c r="E387" s="95"/>
      <c r="F387" s="93"/>
      <c r="G387" s="150"/>
    </row>
    <row r="388" spans="1:7" x14ac:dyDescent="0.25">
      <c r="A388" s="68"/>
      <c r="B388" s="141" t="s">
        <v>327</v>
      </c>
      <c r="C388" s="142"/>
      <c r="D388" s="3"/>
      <c r="E388" s="96"/>
      <c r="F388" s="93"/>
      <c r="G388" s="150"/>
    </row>
    <row r="389" spans="1:7" ht="28.5" x14ac:dyDescent="0.25">
      <c r="A389" s="33" t="s">
        <v>671</v>
      </c>
      <c r="B389" s="71" t="s">
        <v>328</v>
      </c>
      <c r="C389" s="16" t="s">
        <v>11</v>
      </c>
      <c r="D389" s="3">
        <v>50.1</v>
      </c>
      <c r="E389" s="95"/>
      <c r="F389" s="93"/>
      <c r="G389" s="150"/>
    </row>
    <row r="390" spans="1:7" x14ac:dyDescent="0.25">
      <c r="A390" s="68"/>
      <c r="B390" s="141" t="s">
        <v>330</v>
      </c>
      <c r="C390" s="142"/>
      <c r="D390" s="81"/>
      <c r="E390" s="95"/>
      <c r="F390" s="93"/>
      <c r="G390" s="150"/>
    </row>
    <row r="391" spans="1:7" x14ac:dyDescent="0.25">
      <c r="A391" s="33" t="s">
        <v>672</v>
      </c>
      <c r="B391" s="70" t="s">
        <v>329</v>
      </c>
      <c r="C391" s="111" t="s">
        <v>45</v>
      </c>
      <c r="D391" s="3">
        <v>39.5</v>
      </c>
      <c r="E391" s="92"/>
      <c r="F391" s="93"/>
      <c r="G391" s="150"/>
    </row>
    <row r="392" spans="1:7" ht="28.5" x14ac:dyDescent="0.25">
      <c r="A392" s="33" t="s">
        <v>673</v>
      </c>
      <c r="B392" s="70" t="s">
        <v>867</v>
      </c>
      <c r="C392" s="16" t="s">
        <v>11</v>
      </c>
      <c r="D392" s="3">
        <v>60</v>
      </c>
      <c r="E392" s="92"/>
      <c r="F392" s="93"/>
      <c r="G392" s="150"/>
    </row>
    <row r="393" spans="1:7" x14ac:dyDescent="0.25">
      <c r="A393" s="33" t="s">
        <v>674</v>
      </c>
      <c r="B393" s="7" t="s">
        <v>386</v>
      </c>
      <c r="C393" s="16" t="s">
        <v>349</v>
      </c>
      <c r="D393" s="3">
        <v>12</v>
      </c>
      <c r="E393" s="48"/>
      <c r="F393" s="30"/>
      <c r="G393" s="150"/>
    </row>
    <row r="394" spans="1:7" x14ac:dyDescent="0.25">
      <c r="A394" s="68"/>
      <c r="B394" s="144" t="s">
        <v>385</v>
      </c>
      <c r="C394" s="142"/>
      <c r="D394" s="81"/>
      <c r="E394" s="95"/>
      <c r="F394" s="93"/>
      <c r="G394" s="150"/>
    </row>
    <row r="395" spans="1:7" ht="42.75" x14ac:dyDescent="0.25">
      <c r="A395" s="33" t="s">
        <v>675</v>
      </c>
      <c r="B395" s="79" t="s">
        <v>899</v>
      </c>
      <c r="C395" s="16" t="s">
        <v>10</v>
      </c>
      <c r="D395" s="3">
        <v>1</v>
      </c>
      <c r="E395" s="92"/>
      <c r="F395" s="15"/>
      <c r="G395" s="150"/>
    </row>
    <row r="396" spans="1:7" x14ac:dyDescent="0.25">
      <c r="A396" s="68"/>
      <c r="B396" s="141" t="s">
        <v>79</v>
      </c>
      <c r="C396" s="142"/>
      <c r="D396" s="3"/>
      <c r="E396" s="95"/>
      <c r="F396" s="93"/>
      <c r="G396" s="150"/>
    </row>
    <row r="397" spans="1:7" ht="42.75" x14ac:dyDescent="0.25">
      <c r="A397" s="72" t="s">
        <v>676</v>
      </c>
      <c r="B397" s="11" t="s">
        <v>64</v>
      </c>
      <c r="C397" s="3" t="s">
        <v>11</v>
      </c>
      <c r="D397" s="3">
        <v>100</v>
      </c>
      <c r="E397" s="84"/>
      <c r="F397" s="15"/>
      <c r="G397" s="150"/>
    </row>
    <row r="398" spans="1:7" ht="42.75" x14ac:dyDescent="0.25">
      <c r="A398" s="72" t="s">
        <v>677</v>
      </c>
      <c r="B398" s="7" t="s">
        <v>921</v>
      </c>
      <c r="C398" s="3" t="s">
        <v>11</v>
      </c>
      <c r="D398" s="3">
        <v>100</v>
      </c>
      <c r="E398" s="48"/>
      <c r="F398" s="30"/>
      <c r="G398" s="150"/>
    </row>
    <row r="399" spans="1:7" ht="29.25" x14ac:dyDescent="0.25">
      <c r="A399" s="72" t="s">
        <v>678</v>
      </c>
      <c r="B399" s="49" t="s">
        <v>384</v>
      </c>
      <c r="C399" s="3" t="s">
        <v>45</v>
      </c>
      <c r="D399" s="3">
        <v>40</v>
      </c>
      <c r="E399" s="48"/>
      <c r="F399" s="30"/>
      <c r="G399" s="150"/>
    </row>
    <row r="400" spans="1:7" x14ac:dyDescent="0.25">
      <c r="A400" s="72" t="s">
        <v>679</v>
      </c>
      <c r="B400" s="71" t="s">
        <v>331</v>
      </c>
      <c r="C400" s="16" t="s">
        <v>45</v>
      </c>
      <c r="D400" s="3">
        <v>2.75</v>
      </c>
      <c r="E400" s="95"/>
      <c r="F400" s="93"/>
      <c r="G400" s="150"/>
    </row>
    <row r="401" spans="1:7" x14ac:dyDescent="0.25">
      <c r="A401" s="72" t="s">
        <v>680</v>
      </c>
      <c r="B401" s="71" t="s">
        <v>332</v>
      </c>
      <c r="C401" s="16" t="s">
        <v>45</v>
      </c>
      <c r="D401" s="3">
        <v>2.75</v>
      </c>
      <c r="E401" s="95"/>
      <c r="F401" s="93"/>
      <c r="G401" s="150"/>
    </row>
    <row r="402" spans="1:7" x14ac:dyDescent="0.25">
      <c r="A402" s="68"/>
      <c r="B402" s="73" t="s">
        <v>333</v>
      </c>
      <c r="C402" s="16"/>
      <c r="D402" s="3"/>
      <c r="E402" s="95"/>
      <c r="F402" s="93"/>
      <c r="G402" s="150"/>
    </row>
    <row r="403" spans="1:7" ht="28.5" x14ac:dyDescent="0.25">
      <c r="A403" s="72" t="s">
        <v>681</v>
      </c>
      <c r="B403" s="79" t="s">
        <v>147</v>
      </c>
      <c r="C403" s="16" t="s">
        <v>10</v>
      </c>
      <c r="D403" s="3">
        <v>1</v>
      </c>
      <c r="E403" s="92"/>
      <c r="F403" s="15"/>
      <c r="G403" s="150"/>
    </row>
    <row r="404" spans="1:7" x14ac:dyDescent="0.25">
      <c r="A404" s="72" t="s">
        <v>682</v>
      </c>
      <c r="B404" s="7" t="s">
        <v>363</v>
      </c>
      <c r="C404" s="16" t="s">
        <v>10</v>
      </c>
      <c r="D404" s="3">
        <v>2</v>
      </c>
      <c r="E404" s="95"/>
      <c r="F404" s="93"/>
      <c r="G404" s="150"/>
    </row>
    <row r="405" spans="1:7" ht="29.25" x14ac:dyDescent="0.25">
      <c r="A405" s="72" t="s">
        <v>683</v>
      </c>
      <c r="B405" s="49" t="s">
        <v>350</v>
      </c>
      <c r="C405" s="16" t="s">
        <v>45</v>
      </c>
      <c r="D405" s="3">
        <v>70</v>
      </c>
      <c r="E405" s="95"/>
      <c r="F405" s="93"/>
      <c r="G405" s="150"/>
    </row>
    <row r="406" spans="1:7" x14ac:dyDescent="0.25">
      <c r="A406" s="74"/>
      <c r="B406" s="136" t="s">
        <v>334</v>
      </c>
      <c r="C406" s="136"/>
      <c r="D406" s="136"/>
      <c r="E406" s="136"/>
      <c r="F406" s="136"/>
      <c r="G406" s="150"/>
    </row>
    <row r="407" spans="1:7" ht="72" x14ac:dyDescent="0.25">
      <c r="A407" s="33" t="s">
        <v>684</v>
      </c>
      <c r="B407" s="49" t="s">
        <v>838</v>
      </c>
      <c r="C407" s="3" t="s">
        <v>10</v>
      </c>
      <c r="D407" s="3">
        <v>6</v>
      </c>
      <c r="E407" s="48"/>
      <c r="F407" s="30"/>
      <c r="G407" s="150"/>
    </row>
    <row r="408" spans="1:7" ht="57.75" x14ac:dyDescent="0.25">
      <c r="A408" s="33" t="s">
        <v>685</v>
      </c>
      <c r="B408" s="49" t="s">
        <v>861</v>
      </c>
      <c r="C408" s="3" t="s">
        <v>10</v>
      </c>
      <c r="D408" s="3">
        <v>1</v>
      </c>
      <c r="E408" s="48"/>
      <c r="F408" s="30"/>
      <c r="G408" s="150"/>
    </row>
    <row r="409" spans="1:7" ht="57.75" x14ac:dyDescent="0.25">
      <c r="A409" s="33" t="s">
        <v>686</v>
      </c>
      <c r="B409" s="49" t="s">
        <v>862</v>
      </c>
      <c r="C409" s="3" t="s">
        <v>10</v>
      </c>
      <c r="D409" s="3">
        <v>2</v>
      </c>
      <c r="E409" s="48"/>
      <c r="F409" s="30"/>
      <c r="G409" s="150"/>
    </row>
    <row r="410" spans="1:7" x14ac:dyDescent="0.25">
      <c r="A410" s="81">
        <v>3.6</v>
      </c>
      <c r="B410" s="137" t="s">
        <v>357</v>
      </c>
      <c r="C410" s="137"/>
      <c r="D410" s="137"/>
      <c r="E410" s="137"/>
      <c r="F410" s="15"/>
      <c r="G410" s="150"/>
    </row>
    <row r="411" spans="1:7" x14ac:dyDescent="0.25">
      <c r="A411" s="16"/>
      <c r="B411" s="113" t="s">
        <v>358</v>
      </c>
      <c r="C411" s="5"/>
      <c r="D411" s="53"/>
      <c r="E411" s="8"/>
      <c r="F411" s="15"/>
      <c r="G411" s="150"/>
    </row>
    <row r="412" spans="1:7" x14ac:dyDescent="0.25">
      <c r="A412" s="16" t="s">
        <v>687</v>
      </c>
      <c r="B412" s="79" t="s">
        <v>57</v>
      </c>
      <c r="C412" s="5" t="s">
        <v>11</v>
      </c>
      <c r="D412" s="13">
        <v>29</v>
      </c>
      <c r="E412" s="8"/>
      <c r="F412" s="15"/>
      <c r="G412" s="150"/>
    </row>
    <row r="413" spans="1:7" x14ac:dyDescent="0.25">
      <c r="A413" s="16" t="s">
        <v>688</v>
      </c>
      <c r="B413" s="4" t="s">
        <v>59</v>
      </c>
      <c r="C413" s="5" t="s">
        <v>60</v>
      </c>
      <c r="D413" s="13">
        <v>13</v>
      </c>
      <c r="E413" s="8"/>
      <c r="F413" s="15"/>
      <c r="G413" s="150"/>
    </row>
    <row r="414" spans="1:7" ht="28.5" x14ac:dyDescent="0.25">
      <c r="A414" s="16" t="s">
        <v>689</v>
      </c>
      <c r="B414" s="4" t="s">
        <v>110</v>
      </c>
      <c r="C414" s="5" t="s">
        <v>60</v>
      </c>
      <c r="D414" s="13">
        <v>4</v>
      </c>
      <c r="E414" s="8"/>
      <c r="F414" s="15"/>
      <c r="G414" s="150"/>
    </row>
    <row r="415" spans="1:7" x14ac:dyDescent="0.25">
      <c r="A415" s="16" t="s">
        <v>690</v>
      </c>
      <c r="B415" s="79" t="s">
        <v>111</v>
      </c>
      <c r="C415" s="5" t="s">
        <v>60</v>
      </c>
      <c r="D415" s="13">
        <v>4</v>
      </c>
      <c r="E415" s="41"/>
      <c r="F415" s="15"/>
      <c r="G415" s="150"/>
    </row>
    <row r="416" spans="1:7" ht="28.5" x14ac:dyDescent="0.25">
      <c r="A416" s="16" t="s">
        <v>691</v>
      </c>
      <c r="B416" s="4" t="s">
        <v>112</v>
      </c>
      <c r="C416" s="5" t="s">
        <v>60</v>
      </c>
      <c r="D416" s="13">
        <v>5</v>
      </c>
      <c r="E416" s="8"/>
      <c r="F416" s="15"/>
      <c r="G416" s="150"/>
    </row>
    <row r="417" spans="1:7" x14ac:dyDescent="0.25">
      <c r="A417" s="16" t="s">
        <v>692</v>
      </c>
      <c r="B417" s="2" t="s">
        <v>62</v>
      </c>
      <c r="C417" s="36" t="s">
        <v>45</v>
      </c>
      <c r="D417" s="13">
        <v>22</v>
      </c>
      <c r="E417" s="8"/>
      <c r="F417" s="15"/>
      <c r="G417" s="150"/>
    </row>
    <row r="418" spans="1:7" ht="42.75" x14ac:dyDescent="0.25">
      <c r="A418" s="16" t="s">
        <v>693</v>
      </c>
      <c r="B418" s="4" t="s">
        <v>344</v>
      </c>
      <c r="C418" s="5" t="s">
        <v>11</v>
      </c>
      <c r="D418" s="13">
        <v>26</v>
      </c>
      <c r="E418" s="8"/>
      <c r="F418" s="15"/>
      <c r="G418" s="150"/>
    </row>
    <row r="419" spans="1:7" ht="42.75" x14ac:dyDescent="0.25">
      <c r="A419" s="16" t="s">
        <v>694</v>
      </c>
      <c r="B419" s="79" t="s">
        <v>113</v>
      </c>
      <c r="C419" s="5" t="s">
        <v>11</v>
      </c>
      <c r="D419" s="13">
        <v>63</v>
      </c>
      <c r="E419" s="8"/>
      <c r="F419" s="15"/>
      <c r="G419" s="150"/>
    </row>
    <row r="420" spans="1:7" ht="171" x14ac:dyDescent="0.25">
      <c r="A420" s="16" t="s">
        <v>695</v>
      </c>
      <c r="B420" s="7" t="s">
        <v>832</v>
      </c>
      <c r="C420" s="5" t="s">
        <v>11</v>
      </c>
      <c r="D420" s="13">
        <v>31</v>
      </c>
      <c r="E420" s="8"/>
      <c r="F420" s="15"/>
      <c r="G420" s="150"/>
    </row>
    <row r="421" spans="1:7" x14ac:dyDescent="0.25">
      <c r="A421" s="16"/>
      <c r="B421" s="137" t="s">
        <v>114</v>
      </c>
      <c r="C421" s="137"/>
      <c r="D421" s="137"/>
      <c r="E421" s="137"/>
      <c r="F421" s="15"/>
      <c r="G421" s="150"/>
    </row>
    <row r="422" spans="1:7" ht="28.5" x14ac:dyDescent="0.25">
      <c r="A422" s="16" t="s">
        <v>696</v>
      </c>
      <c r="B422" s="7" t="s">
        <v>115</v>
      </c>
      <c r="C422" s="5" t="s">
        <v>11</v>
      </c>
      <c r="D422" s="13">
        <v>130</v>
      </c>
      <c r="E422" s="8"/>
      <c r="F422" s="15"/>
      <c r="G422" s="150"/>
    </row>
    <row r="423" spans="1:7" ht="42.75" x14ac:dyDescent="0.25">
      <c r="A423" s="16" t="s">
        <v>697</v>
      </c>
      <c r="B423" s="7" t="s">
        <v>922</v>
      </c>
      <c r="C423" s="5" t="s">
        <v>11</v>
      </c>
      <c r="D423" s="13">
        <v>130</v>
      </c>
      <c r="E423" s="8"/>
      <c r="F423" s="15"/>
      <c r="G423" s="150"/>
    </row>
    <row r="424" spans="1:7" x14ac:dyDescent="0.25">
      <c r="A424" s="16"/>
      <c r="B424" s="137" t="s">
        <v>117</v>
      </c>
      <c r="C424" s="137"/>
      <c r="D424" s="137"/>
      <c r="E424" s="137"/>
      <c r="F424" s="15"/>
      <c r="G424" s="150"/>
    </row>
    <row r="425" spans="1:7" ht="114" x14ac:dyDescent="0.25">
      <c r="A425" s="16" t="s">
        <v>698</v>
      </c>
      <c r="B425" s="7" t="s">
        <v>865</v>
      </c>
      <c r="C425" s="5" t="s">
        <v>11</v>
      </c>
      <c r="D425" s="13">
        <v>6</v>
      </c>
      <c r="E425" s="8"/>
      <c r="F425" s="15"/>
      <c r="G425" s="150"/>
    </row>
    <row r="426" spans="1:7" x14ac:dyDescent="0.25">
      <c r="A426" s="16"/>
      <c r="B426" s="137" t="s">
        <v>118</v>
      </c>
      <c r="C426" s="137"/>
      <c r="D426" s="137"/>
      <c r="E426" s="137"/>
      <c r="F426" s="15"/>
      <c r="G426" s="150"/>
    </row>
    <row r="427" spans="1:7" ht="42.75" x14ac:dyDescent="0.25">
      <c r="A427" s="16" t="s">
        <v>699</v>
      </c>
      <c r="B427" s="7" t="s">
        <v>816</v>
      </c>
      <c r="C427" s="5" t="s">
        <v>11</v>
      </c>
      <c r="D427" s="13">
        <v>50</v>
      </c>
      <c r="E427" s="8"/>
      <c r="F427" s="15"/>
      <c r="G427" s="150"/>
    </row>
    <row r="428" spans="1:7" x14ac:dyDescent="0.25">
      <c r="A428" s="16"/>
      <c r="B428" s="137" t="s">
        <v>119</v>
      </c>
      <c r="C428" s="137"/>
      <c r="D428" s="137"/>
      <c r="E428" s="137"/>
      <c r="F428" s="15"/>
      <c r="G428" s="150"/>
    </row>
    <row r="429" spans="1:7" ht="42.75" x14ac:dyDescent="0.25">
      <c r="A429" s="16" t="s">
        <v>700</v>
      </c>
      <c r="B429" s="7" t="s">
        <v>892</v>
      </c>
      <c r="C429" s="5" t="s">
        <v>10</v>
      </c>
      <c r="D429" s="13">
        <v>1</v>
      </c>
      <c r="E429" s="8"/>
      <c r="F429" s="15"/>
      <c r="G429" s="150"/>
    </row>
    <row r="430" spans="1:7" x14ac:dyDescent="0.25">
      <c r="A430" s="16"/>
      <c r="B430" s="137" t="s">
        <v>120</v>
      </c>
      <c r="C430" s="137"/>
      <c r="D430" s="137"/>
      <c r="E430" s="137"/>
      <c r="F430" s="15"/>
      <c r="G430" s="150"/>
    </row>
    <row r="431" spans="1:7" ht="42.75" x14ac:dyDescent="0.25">
      <c r="A431" s="16" t="s">
        <v>701</v>
      </c>
      <c r="B431" s="7" t="s">
        <v>876</v>
      </c>
      <c r="C431" s="5" t="s">
        <v>45</v>
      </c>
      <c r="D431" s="5">
        <v>4</v>
      </c>
      <c r="E431" s="8"/>
      <c r="F431" s="15"/>
      <c r="G431" s="150"/>
    </row>
    <row r="432" spans="1:7" ht="57" x14ac:dyDescent="0.25">
      <c r="A432" s="16" t="s">
        <v>702</v>
      </c>
      <c r="B432" s="7" t="s">
        <v>875</v>
      </c>
      <c r="C432" s="5" t="s">
        <v>45</v>
      </c>
      <c r="D432" s="13">
        <v>7</v>
      </c>
      <c r="E432" s="8"/>
      <c r="F432" s="15"/>
      <c r="G432" s="150"/>
    </row>
    <row r="433" spans="1:7" x14ac:dyDescent="0.25">
      <c r="A433" s="16"/>
      <c r="B433" s="137" t="s">
        <v>131</v>
      </c>
      <c r="C433" s="137"/>
      <c r="D433" s="137"/>
      <c r="E433" s="137"/>
      <c r="F433" s="15"/>
      <c r="G433" s="150"/>
    </row>
    <row r="434" spans="1:7" ht="85.5" x14ac:dyDescent="0.25">
      <c r="A434" s="16" t="s">
        <v>703</v>
      </c>
      <c r="B434" s="7" t="s">
        <v>394</v>
      </c>
      <c r="C434" s="13" t="s">
        <v>10</v>
      </c>
      <c r="D434" s="13">
        <v>2</v>
      </c>
      <c r="E434" s="8"/>
      <c r="F434" s="15"/>
      <c r="G434" s="150"/>
    </row>
    <row r="435" spans="1:7" ht="57" x14ac:dyDescent="0.25">
      <c r="A435" s="16" t="s">
        <v>704</v>
      </c>
      <c r="B435" s="7" t="s">
        <v>808</v>
      </c>
      <c r="C435" s="13" t="s">
        <v>10</v>
      </c>
      <c r="D435" s="13">
        <v>2</v>
      </c>
      <c r="E435" s="8"/>
      <c r="F435" s="15"/>
      <c r="G435" s="150"/>
    </row>
    <row r="436" spans="1:7" ht="57" x14ac:dyDescent="0.25">
      <c r="A436" s="16" t="s">
        <v>705</v>
      </c>
      <c r="B436" s="7" t="s">
        <v>395</v>
      </c>
      <c r="C436" s="13" t="s">
        <v>10</v>
      </c>
      <c r="D436" s="13">
        <v>1</v>
      </c>
      <c r="E436" s="8"/>
      <c r="F436" s="15"/>
      <c r="G436" s="150"/>
    </row>
    <row r="437" spans="1:7" ht="85.5" x14ac:dyDescent="0.25">
      <c r="A437" s="16" t="s">
        <v>706</v>
      </c>
      <c r="B437" s="7" t="s">
        <v>801</v>
      </c>
      <c r="C437" s="13" t="s">
        <v>10</v>
      </c>
      <c r="D437" s="13">
        <v>4</v>
      </c>
      <c r="E437" s="8"/>
      <c r="F437" s="15"/>
      <c r="G437" s="150"/>
    </row>
    <row r="438" spans="1:7" ht="85.5" x14ac:dyDescent="0.25">
      <c r="A438" s="16" t="s">
        <v>707</v>
      </c>
      <c r="B438" s="7" t="s">
        <v>397</v>
      </c>
      <c r="C438" s="13" t="s">
        <v>10</v>
      </c>
      <c r="D438" s="13">
        <v>1</v>
      </c>
      <c r="E438" s="8"/>
      <c r="F438" s="15"/>
      <c r="G438" s="151"/>
    </row>
    <row r="439" spans="1:7" x14ac:dyDescent="0.25">
      <c r="A439" s="77">
        <v>4</v>
      </c>
      <c r="B439" s="162" t="s">
        <v>29</v>
      </c>
      <c r="C439" s="162"/>
      <c r="D439" s="162"/>
      <c r="E439" s="162"/>
      <c r="F439" s="162"/>
      <c r="G439" s="97"/>
    </row>
    <row r="440" spans="1:7" x14ac:dyDescent="0.25">
      <c r="A440" s="16">
        <v>4.0999999999999996</v>
      </c>
      <c r="B440" s="80" t="s">
        <v>360</v>
      </c>
      <c r="C440" s="16"/>
      <c r="D440" s="16"/>
      <c r="E440" s="80"/>
      <c r="F440" s="16"/>
      <c r="G440" s="148"/>
    </row>
    <row r="441" spans="1:7" x14ac:dyDescent="0.25">
      <c r="A441" s="5" t="s">
        <v>708</v>
      </c>
      <c r="B441" s="2" t="s">
        <v>57</v>
      </c>
      <c r="C441" s="3" t="s">
        <v>11</v>
      </c>
      <c r="D441" s="5">
        <v>9.5</v>
      </c>
      <c r="E441" s="84"/>
      <c r="F441" s="15"/>
      <c r="G441" s="148"/>
    </row>
    <row r="442" spans="1:7" x14ac:dyDescent="0.25">
      <c r="A442" s="5" t="s">
        <v>92</v>
      </c>
      <c r="B442" s="2" t="s">
        <v>59</v>
      </c>
      <c r="C442" s="3" t="s">
        <v>60</v>
      </c>
      <c r="D442" s="5">
        <v>3.5</v>
      </c>
      <c r="E442" s="84"/>
      <c r="F442" s="15"/>
      <c r="G442" s="148"/>
    </row>
    <row r="443" spans="1:7" x14ac:dyDescent="0.25">
      <c r="A443" s="5" t="s">
        <v>94</v>
      </c>
      <c r="B443" s="34" t="s">
        <v>925</v>
      </c>
      <c r="C443" s="3" t="s">
        <v>60</v>
      </c>
      <c r="D443" s="5">
        <v>1.5</v>
      </c>
      <c r="E443" s="84"/>
      <c r="F443" s="15"/>
      <c r="G443" s="148"/>
    </row>
    <row r="444" spans="1:7" x14ac:dyDescent="0.25">
      <c r="A444" s="5" t="s">
        <v>95</v>
      </c>
      <c r="B444" s="79" t="s">
        <v>61</v>
      </c>
      <c r="C444" s="3" t="s">
        <v>60</v>
      </c>
      <c r="D444" s="5">
        <v>1.5</v>
      </c>
      <c r="E444" s="98"/>
      <c r="F444" s="15"/>
      <c r="G444" s="148"/>
    </row>
    <row r="445" spans="1:7" x14ac:dyDescent="0.25">
      <c r="A445" s="5" t="s">
        <v>96</v>
      </c>
      <c r="B445" s="2" t="s">
        <v>948</v>
      </c>
      <c r="C445" s="3" t="s">
        <v>60</v>
      </c>
      <c r="D445" s="5">
        <v>0.7</v>
      </c>
      <c r="E445" s="98"/>
      <c r="F445" s="15"/>
      <c r="G445" s="148"/>
    </row>
    <row r="446" spans="1:7" x14ac:dyDescent="0.25">
      <c r="A446" s="5" t="s">
        <v>98</v>
      </c>
      <c r="B446" s="114" t="s">
        <v>62</v>
      </c>
      <c r="C446" s="3" t="s">
        <v>45</v>
      </c>
      <c r="D446" s="5">
        <v>14</v>
      </c>
      <c r="E446" s="84"/>
      <c r="F446" s="15"/>
      <c r="G446" s="148"/>
    </row>
    <row r="447" spans="1:7" ht="28.5" x14ac:dyDescent="0.25">
      <c r="A447" s="5" t="s">
        <v>99</v>
      </c>
      <c r="B447" s="114" t="s">
        <v>949</v>
      </c>
      <c r="C447" s="16" t="s">
        <v>60</v>
      </c>
      <c r="D447" s="5">
        <v>1.5</v>
      </c>
      <c r="E447" s="84"/>
      <c r="F447" s="15"/>
      <c r="G447" s="148"/>
    </row>
    <row r="448" spans="1:7" ht="42.75" x14ac:dyDescent="0.25">
      <c r="A448" s="5" t="s">
        <v>231</v>
      </c>
      <c r="B448" s="2" t="s">
        <v>63</v>
      </c>
      <c r="C448" s="3" t="s">
        <v>11</v>
      </c>
      <c r="D448" s="5">
        <v>32</v>
      </c>
      <c r="E448" s="84"/>
      <c r="F448" s="15"/>
      <c r="G448" s="148"/>
    </row>
    <row r="449" spans="1:7" ht="42.75" x14ac:dyDescent="0.25">
      <c r="A449" s="5" t="s">
        <v>232</v>
      </c>
      <c r="B449" s="11" t="s">
        <v>64</v>
      </c>
      <c r="C449" s="3" t="s">
        <v>11</v>
      </c>
      <c r="D449" s="5">
        <v>64</v>
      </c>
      <c r="E449" s="84"/>
      <c r="F449" s="15"/>
      <c r="G449" s="148"/>
    </row>
    <row r="450" spans="1:7" ht="42.75" x14ac:dyDescent="0.25">
      <c r="A450" s="5" t="s">
        <v>233</v>
      </c>
      <c r="B450" s="4" t="s">
        <v>65</v>
      </c>
      <c r="C450" s="3" t="s">
        <v>11</v>
      </c>
      <c r="D450" s="5">
        <v>64</v>
      </c>
      <c r="E450" s="84"/>
      <c r="F450" s="15"/>
      <c r="G450" s="148"/>
    </row>
    <row r="451" spans="1:7" ht="128.25" x14ac:dyDescent="0.25">
      <c r="A451" s="5" t="s">
        <v>234</v>
      </c>
      <c r="B451" s="2" t="s">
        <v>66</v>
      </c>
      <c r="C451" s="16" t="s">
        <v>11</v>
      </c>
      <c r="D451" s="5">
        <v>22</v>
      </c>
      <c r="E451" s="84"/>
      <c r="F451" s="15"/>
      <c r="G451" s="148"/>
    </row>
    <row r="452" spans="1:7" ht="57" x14ac:dyDescent="0.25">
      <c r="A452" s="5" t="s">
        <v>235</v>
      </c>
      <c r="B452" s="2" t="s">
        <v>866</v>
      </c>
      <c r="C452" s="16" t="s">
        <v>11</v>
      </c>
      <c r="D452" s="5">
        <v>22</v>
      </c>
      <c r="E452" s="84"/>
      <c r="F452" s="15"/>
      <c r="G452" s="148"/>
    </row>
    <row r="453" spans="1:7" ht="57" x14ac:dyDescent="0.25">
      <c r="A453" s="5" t="s">
        <v>236</v>
      </c>
      <c r="B453" s="4" t="s">
        <v>67</v>
      </c>
      <c r="C453" s="16" t="s">
        <v>45</v>
      </c>
      <c r="D453" s="5">
        <v>30</v>
      </c>
      <c r="E453" s="84"/>
      <c r="F453" s="15"/>
      <c r="G453" s="148"/>
    </row>
    <row r="454" spans="1:7" ht="57" x14ac:dyDescent="0.25">
      <c r="A454" s="5" t="s">
        <v>237</v>
      </c>
      <c r="B454" s="2" t="s">
        <v>933</v>
      </c>
      <c r="C454" s="3" t="s">
        <v>10</v>
      </c>
      <c r="D454" s="5">
        <v>1</v>
      </c>
      <c r="E454" s="84"/>
      <c r="F454" s="15"/>
      <c r="G454" s="148"/>
    </row>
    <row r="455" spans="1:7" ht="42.75" x14ac:dyDescent="0.25">
      <c r="A455" s="5" t="s">
        <v>238</v>
      </c>
      <c r="B455" s="22" t="s">
        <v>68</v>
      </c>
      <c r="C455" s="3" t="s">
        <v>45</v>
      </c>
      <c r="D455" s="5">
        <v>18</v>
      </c>
      <c r="E455" s="84"/>
      <c r="F455" s="15"/>
      <c r="G455" s="148"/>
    </row>
    <row r="456" spans="1:7" ht="57" x14ac:dyDescent="0.25">
      <c r="A456" s="5" t="s">
        <v>239</v>
      </c>
      <c r="B456" s="22" t="s">
        <v>69</v>
      </c>
      <c r="C456" s="16" t="s">
        <v>45</v>
      </c>
      <c r="D456" s="5">
        <v>6</v>
      </c>
      <c r="E456" s="84"/>
      <c r="F456" s="15"/>
      <c r="G456" s="148"/>
    </row>
    <row r="457" spans="1:7" ht="28.5" x14ac:dyDescent="0.25">
      <c r="A457" s="5" t="s">
        <v>240</v>
      </c>
      <c r="B457" s="2" t="s">
        <v>70</v>
      </c>
      <c r="C457" s="3" t="s">
        <v>11</v>
      </c>
      <c r="D457" s="5">
        <v>20</v>
      </c>
      <c r="E457" s="84"/>
      <c r="F457" s="15"/>
      <c r="G457" s="148"/>
    </row>
    <row r="458" spans="1:7" ht="28.5" x14ac:dyDescent="0.25">
      <c r="A458" s="5" t="s">
        <v>241</v>
      </c>
      <c r="B458" s="34" t="s">
        <v>361</v>
      </c>
      <c r="C458" s="3" t="s">
        <v>10</v>
      </c>
      <c r="D458" s="5">
        <v>1</v>
      </c>
      <c r="E458" s="84"/>
      <c r="F458" s="15"/>
      <c r="G458" s="148"/>
    </row>
    <row r="459" spans="1:7" ht="28.5" x14ac:dyDescent="0.25">
      <c r="A459" s="5" t="s">
        <v>242</v>
      </c>
      <c r="B459" s="34" t="s">
        <v>823</v>
      </c>
      <c r="C459" s="3" t="s">
        <v>10</v>
      </c>
      <c r="D459" s="5">
        <v>1</v>
      </c>
      <c r="E459" s="84"/>
      <c r="F459" s="15"/>
      <c r="G459" s="148"/>
    </row>
    <row r="460" spans="1:7" ht="85.5" x14ac:dyDescent="0.25">
      <c r="A460" s="5" t="s">
        <v>709</v>
      </c>
      <c r="B460" s="2" t="s">
        <v>169</v>
      </c>
      <c r="C460" s="3" t="s">
        <v>10</v>
      </c>
      <c r="D460" s="5">
        <v>1</v>
      </c>
      <c r="E460" s="84"/>
      <c r="F460" s="15"/>
      <c r="G460" s="148"/>
    </row>
    <row r="461" spans="1:7" ht="85.5" x14ac:dyDescent="0.25">
      <c r="A461" s="5" t="s">
        <v>710</v>
      </c>
      <c r="B461" s="2" t="s">
        <v>170</v>
      </c>
      <c r="C461" s="3" t="s">
        <v>10</v>
      </c>
      <c r="D461" s="5">
        <v>1</v>
      </c>
      <c r="E461" s="84"/>
      <c r="F461" s="15"/>
      <c r="G461" s="148"/>
    </row>
    <row r="462" spans="1:7" ht="85.5" x14ac:dyDescent="0.25">
      <c r="A462" s="5" t="s">
        <v>243</v>
      </c>
      <c r="B462" s="2" t="s">
        <v>362</v>
      </c>
      <c r="C462" s="3" t="s">
        <v>10</v>
      </c>
      <c r="D462" s="5">
        <v>1</v>
      </c>
      <c r="E462" s="84"/>
      <c r="F462" s="15"/>
      <c r="G462" s="148"/>
    </row>
    <row r="463" spans="1:7" ht="28.5" x14ac:dyDescent="0.25">
      <c r="A463" s="5" t="s">
        <v>244</v>
      </c>
      <c r="B463" s="79" t="s">
        <v>108</v>
      </c>
      <c r="C463" s="5" t="s">
        <v>45</v>
      </c>
      <c r="D463" s="13">
        <v>200</v>
      </c>
      <c r="E463" s="8"/>
      <c r="F463" s="15"/>
      <c r="G463" s="148"/>
    </row>
    <row r="464" spans="1:7" ht="57" x14ac:dyDescent="0.25">
      <c r="A464" s="5" t="s">
        <v>245</v>
      </c>
      <c r="B464" s="79" t="s">
        <v>830</v>
      </c>
      <c r="C464" s="5" t="s">
        <v>10</v>
      </c>
      <c r="D464" s="13">
        <v>8</v>
      </c>
      <c r="E464" s="55"/>
      <c r="F464" s="9"/>
      <c r="G464" s="148"/>
    </row>
    <row r="465" spans="1:7" x14ac:dyDescent="0.25">
      <c r="A465" s="81">
        <v>4.2</v>
      </c>
      <c r="B465" s="136" t="s">
        <v>19</v>
      </c>
      <c r="C465" s="136"/>
      <c r="D465" s="136"/>
      <c r="E465" s="136"/>
      <c r="F465" s="136"/>
      <c r="G465" s="148"/>
    </row>
    <row r="466" spans="1:7" x14ac:dyDescent="0.25">
      <c r="A466" s="5" t="s">
        <v>85</v>
      </c>
      <c r="B466" s="28" t="s">
        <v>71</v>
      </c>
      <c r="C466" s="16" t="s">
        <v>11</v>
      </c>
      <c r="D466" s="5">
        <v>350</v>
      </c>
      <c r="E466" s="84"/>
      <c r="F466" s="15"/>
      <c r="G466" s="148"/>
    </row>
    <row r="467" spans="1:7" x14ac:dyDescent="0.25">
      <c r="A467" s="5" t="s">
        <v>257</v>
      </c>
      <c r="B467" s="28" t="s">
        <v>72</v>
      </c>
      <c r="C467" s="16" t="s">
        <v>60</v>
      </c>
      <c r="D467" s="5">
        <v>35</v>
      </c>
      <c r="E467" s="84"/>
      <c r="F467" s="15"/>
      <c r="G467" s="148"/>
    </row>
    <row r="468" spans="1:7" x14ac:dyDescent="0.25">
      <c r="A468" s="5" t="s">
        <v>711</v>
      </c>
      <c r="B468" s="28" t="s">
        <v>73</v>
      </c>
      <c r="C468" s="16" t="s">
        <v>60</v>
      </c>
      <c r="D468" s="5">
        <v>30</v>
      </c>
      <c r="E468" s="84"/>
      <c r="F468" s="15"/>
      <c r="G468" s="148"/>
    </row>
    <row r="469" spans="1:7" ht="28.5" x14ac:dyDescent="0.25">
      <c r="A469" s="5" t="s">
        <v>712</v>
      </c>
      <c r="B469" s="28" t="s">
        <v>74</v>
      </c>
      <c r="C469" s="16" t="s">
        <v>60</v>
      </c>
      <c r="D469" s="5">
        <v>20</v>
      </c>
      <c r="E469" s="84"/>
      <c r="F469" s="15"/>
      <c r="G469" s="148"/>
    </row>
    <row r="470" spans="1:7" ht="28.5" x14ac:dyDescent="0.25">
      <c r="A470" s="5" t="s">
        <v>713</v>
      </c>
      <c r="B470" s="28" t="s">
        <v>75</v>
      </c>
      <c r="C470" s="16" t="s">
        <v>60</v>
      </c>
      <c r="D470" s="5">
        <v>10</v>
      </c>
      <c r="E470" s="84"/>
      <c r="F470" s="15"/>
      <c r="G470" s="148"/>
    </row>
    <row r="471" spans="1:7" ht="28.5" x14ac:dyDescent="0.25">
      <c r="A471" s="5" t="s">
        <v>714</v>
      </c>
      <c r="B471" s="115" t="s">
        <v>76</v>
      </c>
      <c r="C471" s="16" t="s">
        <v>60</v>
      </c>
      <c r="D471" s="5">
        <v>5</v>
      </c>
      <c r="E471" s="84"/>
      <c r="F471" s="15"/>
      <c r="G471" s="148"/>
    </row>
    <row r="472" spans="1:7" ht="28.5" x14ac:dyDescent="0.25">
      <c r="A472" s="5" t="s">
        <v>715</v>
      </c>
      <c r="B472" s="115" t="s">
        <v>874</v>
      </c>
      <c r="C472" s="16" t="s">
        <v>45</v>
      </c>
      <c r="D472" s="5">
        <v>72</v>
      </c>
      <c r="E472" s="84"/>
      <c r="F472" s="15"/>
      <c r="G472" s="148"/>
    </row>
    <row r="473" spans="1:7" x14ac:dyDescent="0.25">
      <c r="A473" s="5" t="s">
        <v>716</v>
      </c>
      <c r="B473" s="115" t="s">
        <v>77</v>
      </c>
      <c r="C473" s="16" t="s">
        <v>45</v>
      </c>
      <c r="D473" s="5">
        <v>145</v>
      </c>
      <c r="E473" s="84"/>
      <c r="F473" s="15"/>
      <c r="G473" s="148"/>
    </row>
    <row r="474" spans="1:7" ht="57" x14ac:dyDescent="0.25">
      <c r="A474" s="5" t="s">
        <v>717</v>
      </c>
      <c r="B474" s="22" t="s">
        <v>78</v>
      </c>
      <c r="C474" s="16" t="s">
        <v>45</v>
      </c>
      <c r="D474" s="5">
        <v>85</v>
      </c>
      <c r="E474" s="84"/>
      <c r="F474" s="15"/>
      <c r="G474" s="148"/>
    </row>
    <row r="475" spans="1:7" ht="71.25" x14ac:dyDescent="0.25">
      <c r="A475" s="5" t="s">
        <v>718</v>
      </c>
      <c r="B475" s="22" t="s">
        <v>833</v>
      </c>
      <c r="C475" s="16" t="s">
        <v>11</v>
      </c>
      <c r="D475" s="5">
        <v>350</v>
      </c>
      <c r="E475" s="84"/>
      <c r="F475" s="15"/>
      <c r="G475" s="148"/>
    </row>
    <row r="476" spans="1:7" x14ac:dyDescent="0.25">
      <c r="A476" s="5"/>
      <c r="B476" s="140" t="s">
        <v>79</v>
      </c>
      <c r="C476" s="140"/>
      <c r="D476" s="140"/>
      <c r="E476" s="140"/>
      <c r="F476" s="140"/>
      <c r="G476" s="148"/>
    </row>
    <row r="477" spans="1:7" ht="57" x14ac:dyDescent="0.25">
      <c r="A477" s="5" t="s">
        <v>719</v>
      </c>
      <c r="B477" s="28" t="s">
        <v>820</v>
      </c>
      <c r="C477" s="16" t="s">
        <v>11</v>
      </c>
      <c r="D477" s="5">
        <v>350</v>
      </c>
      <c r="E477" s="84"/>
      <c r="F477" s="15"/>
      <c r="G477" s="148"/>
    </row>
    <row r="478" spans="1:7" ht="28.5" x14ac:dyDescent="0.25">
      <c r="A478" s="5" t="s">
        <v>720</v>
      </c>
      <c r="B478" s="28" t="s">
        <v>364</v>
      </c>
      <c r="C478" s="16" t="s">
        <v>11</v>
      </c>
      <c r="D478" s="5">
        <v>300</v>
      </c>
      <c r="E478" s="84"/>
      <c r="F478" s="15"/>
      <c r="G478" s="148"/>
    </row>
    <row r="479" spans="1:7" ht="57" x14ac:dyDescent="0.25">
      <c r="A479" s="5" t="s">
        <v>721</v>
      </c>
      <c r="B479" s="28" t="s">
        <v>258</v>
      </c>
      <c r="C479" s="16" t="s">
        <v>10</v>
      </c>
      <c r="D479" s="5">
        <v>2</v>
      </c>
      <c r="E479" s="84"/>
      <c r="F479" s="15"/>
      <c r="G479" s="148"/>
    </row>
    <row r="480" spans="1:7" x14ac:dyDescent="0.25">
      <c r="A480" s="5"/>
      <c r="B480" s="79" t="s">
        <v>80</v>
      </c>
      <c r="C480" s="5"/>
      <c r="D480" s="5"/>
      <c r="E480" s="79"/>
      <c r="F480" s="15"/>
      <c r="G480" s="148"/>
    </row>
    <row r="481" spans="1:7" x14ac:dyDescent="0.25">
      <c r="A481" s="35"/>
      <c r="B481" s="140" t="s">
        <v>81</v>
      </c>
      <c r="C481" s="140"/>
      <c r="D481" s="140"/>
      <c r="E481" s="140"/>
      <c r="F481" s="140"/>
      <c r="G481" s="148"/>
    </row>
    <row r="482" spans="1:7" ht="42.75" x14ac:dyDescent="0.25">
      <c r="A482" s="5" t="s">
        <v>722</v>
      </c>
      <c r="B482" s="22" t="s">
        <v>82</v>
      </c>
      <c r="C482" s="16" t="s">
        <v>45</v>
      </c>
      <c r="D482" s="5">
        <v>36</v>
      </c>
      <c r="E482" s="84"/>
      <c r="F482" s="15"/>
      <c r="G482" s="148"/>
    </row>
    <row r="483" spans="1:7" ht="57" x14ac:dyDescent="0.25">
      <c r="A483" s="5" t="s">
        <v>723</v>
      </c>
      <c r="B483" s="22" t="s">
        <v>359</v>
      </c>
      <c r="C483" s="16" t="s">
        <v>45</v>
      </c>
      <c r="D483" s="5">
        <v>60</v>
      </c>
      <c r="E483" s="84"/>
      <c r="F483" s="15"/>
      <c r="G483" s="148"/>
    </row>
    <row r="484" spans="1:7" ht="71.25" x14ac:dyDescent="0.25">
      <c r="A484" s="5" t="s">
        <v>724</v>
      </c>
      <c r="B484" s="79" t="s">
        <v>83</v>
      </c>
      <c r="C484" s="36" t="s">
        <v>10</v>
      </c>
      <c r="D484" s="5">
        <v>6</v>
      </c>
      <c r="E484" s="84"/>
      <c r="F484" s="15"/>
      <c r="G484" s="148"/>
    </row>
    <row r="485" spans="1:7" x14ac:dyDescent="0.25">
      <c r="A485" s="51"/>
      <c r="B485" s="137" t="s">
        <v>84</v>
      </c>
      <c r="C485" s="137"/>
      <c r="D485" s="137"/>
      <c r="E485" s="137"/>
      <c r="F485" s="137"/>
      <c r="G485" s="148"/>
    </row>
    <row r="486" spans="1:7" ht="57" x14ac:dyDescent="0.25">
      <c r="A486" s="5" t="s">
        <v>725</v>
      </c>
      <c r="B486" s="79" t="s">
        <v>900</v>
      </c>
      <c r="C486" s="5" t="s">
        <v>10</v>
      </c>
      <c r="D486" s="5">
        <v>10</v>
      </c>
      <c r="E486" s="84"/>
      <c r="F486" s="15"/>
      <c r="G486" s="148"/>
    </row>
    <row r="487" spans="1:7" ht="57" x14ac:dyDescent="0.25">
      <c r="A487" s="5" t="s">
        <v>726</v>
      </c>
      <c r="B487" s="79" t="s">
        <v>901</v>
      </c>
      <c r="C487" s="5" t="s">
        <v>10</v>
      </c>
      <c r="D487" s="5">
        <v>2</v>
      </c>
      <c r="E487" s="84"/>
      <c r="F487" s="15"/>
      <c r="G487" s="148"/>
    </row>
    <row r="488" spans="1:7" ht="57" x14ac:dyDescent="0.25">
      <c r="A488" s="5" t="s">
        <v>727</v>
      </c>
      <c r="B488" s="79" t="s">
        <v>902</v>
      </c>
      <c r="C488" s="5" t="s">
        <v>10</v>
      </c>
      <c r="D488" s="5">
        <v>2</v>
      </c>
      <c r="E488" s="84"/>
      <c r="F488" s="15"/>
      <c r="G488" s="148"/>
    </row>
    <row r="489" spans="1:7" x14ac:dyDescent="0.25">
      <c r="A489" s="81">
        <v>4.3</v>
      </c>
      <c r="B489" s="136" t="s">
        <v>30</v>
      </c>
      <c r="C489" s="136"/>
      <c r="D489" s="136"/>
      <c r="E489" s="136"/>
      <c r="F489" s="136"/>
      <c r="G489" s="148"/>
    </row>
    <row r="490" spans="1:7" ht="28.5" x14ac:dyDescent="0.25">
      <c r="A490" s="5" t="s">
        <v>87</v>
      </c>
      <c r="B490" s="79" t="s">
        <v>821</v>
      </c>
      <c r="C490" s="5" t="s">
        <v>11</v>
      </c>
      <c r="D490" s="13">
        <v>150</v>
      </c>
      <c r="E490" s="8"/>
      <c r="F490" s="15"/>
      <c r="G490" s="148"/>
    </row>
    <row r="491" spans="1:7" ht="57" x14ac:dyDescent="0.25">
      <c r="A491" s="5" t="s">
        <v>88</v>
      </c>
      <c r="B491" s="6" t="s">
        <v>822</v>
      </c>
      <c r="C491" s="5" t="s">
        <v>11</v>
      </c>
      <c r="D491" s="13">
        <v>150</v>
      </c>
      <c r="E491" s="9"/>
      <c r="F491" s="15"/>
      <c r="G491" s="148"/>
    </row>
    <row r="492" spans="1:7" x14ac:dyDescent="0.25">
      <c r="A492" s="5" t="s">
        <v>89</v>
      </c>
      <c r="B492" s="79" t="s">
        <v>86</v>
      </c>
      <c r="C492" s="52" t="s">
        <v>10</v>
      </c>
      <c r="D492" s="13">
        <v>1</v>
      </c>
      <c r="E492" s="8"/>
      <c r="F492" s="15"/>
      <c r="G492" s="148"/>
    </row>
    <row r="493" spans="1:7" x14ac:dyDescent="0.25">
      <c r="A493" s="5" t="s">
        <v>246</v>
      </c>
      <c r="B493" s="79" t="s">
        <v>91</v>
      </c>
      <c r="C493" s="52" t="s">
        <v>10</v>
      </c>
      <c r="D493" s="13">
        <v>1</v>
      </c>
      <c r="E493" s="8"/>
      <c r="F493" s="15"/>
      <c r="G493" s="148"/>
    </row>
    <row r="494" spans="1:7" ht="28.5" x14ac:dyDescent="0.25">
      <c r="A494" s="5" t="s">
        <v>247</v>
      </c>
      <c r="B494" s="79" t="s">
        <v>90</v>
      </c>
      <c r="C494" s="52" t="s">
        <v>10</v>
      </c>
      <c r="D494" s="13">
        <v>1</v>
      </c>
      <c r="E494" s="8"/>
      <c r="F494" s="15"/>
      <c r="G494" s="148"/>
    </row>
    <row r="495" spans="1:7" ht="28.5" x14ac:dyDescent="0.25">
      <c r="A495" s="5" t="s">
        <v>248</v>
      </c>
      <c r="B495" s="79" t="s">
        <v>365</v>
      </c>
      <c r="C495" s="52" t="s">
        <v>10</v>
      </c>
      <c r="D495" s="5">
        <v>16</v>
      </c>
      <c r="E495" s="9"/>
      <c r="F495" s="15"/>
      <c r="G495" s="148"/>
    </row>
    <row r="496" spans="1:7" ht="42.75" x14ac:dyDescent="0.25">
      <c r="A496" s="5" t="s">
        <v>249</v>
      </c>
      <c r="B496" s="2" t="s">
        <v>392</v>
      </c>
      <c r="C496" s="5" t="s">
        <v>11</v>
      </c>
      <c r="D496" s="5">
        <v>35</v>
      </c>
      <c r="E496" s="9"/>
      <c r="F496" s="15"/>
      <c r="G496" s="148"/>
    </row>
    <row r="497" spans="1:7" ht="28.5" x14ac:dyDescent="0.25">
      <c r="A497" s="5" t="s">
        <v>250</v>
      </c>
      <c r="B497" s="2" t="s">
        <v>379</v>
      </c>
      <c r="C497" s="5" t="s">
        <v>172</v>
      </c>
      <c r="D497" s="5">
        <v>4</v>
      </c>
      <c r="E497" s="9"/>
      <c r="F497" s="9"/>
      <c r="G497" s="148"/>
    </row>
    <row r="498" spans="1:7" ht="24" customHeight="1" x14ac:dyDescent="0.25">
      <c r="A498" s="5" t="s">
        <v>251</v>
      </c>
      <c r="B498" s="2" t="s">
        <v>904</v>
      </c>
      <c r="C498" s="5" t="s">
        <v>172</v>
      </c>
      <c r="D498" s="5">
        <v>4</v>
      </c>
      <c r="E498" s="9"/>
      <c r="F498" s="15"/>
      <c r="G498" s="148"/>
    </row>
    <row r="499" spans="1:7" x14ac:dyDescent="0.25">
      <c r="A499" s="81">
        <v>4.4000000000000004</v>
      </c>
      <c r="B499" s="78" t="s">
        <v>41</v>
      </c>
      <c r="C499" s="16"/>
      <c r="D499" s="16"/>
      <c r="E499" s="80"/>
      <c r="F499" s="15"/>
      <c r="G499" s="148"/>
    </row>
    <row r="500" spans="1:7" ht="28.5" x14ac:dyDescent="0.25">
      <c r="A500" s="33" t="s">
        <v>55</v>
      </c>
      <c r="B500" s="22" t="s">
        <v>366</v>
      </c>
      <c r="C500" s="16" t="s">
        <v>11</v>
      </c>
      <c r="D500" s="3">
        <v>500</v>
      </c>
      <c r="E500" s="19"/>
      <c r="F500" s="15"/>
      <c r="G500" s="148"/>
    </row>
    <row r="501" spans="1:7" ht="28.5" x14ac:dyDescent="0.25">
      <c r="A501" s="33" t="s">
        <v>56</v>
      </c>
      <c r="B501" s="79" t="s">
        <v>171</v>
      </c>
      <c r="C501" s="5" t="s">
        <v>10</v>
      </c>
      <c r="D501" s="13">
        <v>1</v>
      </c>
      <c r="E501" s="9"/>
      <c r="F501" s="15"/>
      <c r="G501" s="148"/>
    </row>
    <row r="502" spans="1:7" ht="57" x14ac:dyDescent="0.25">
      <c r="A502" s="33" t="s">
        <v>58</v>
      </c>
      <c r="B502" s="79" t="s">
        <v>830</v>
      </c>
      <c r="C502" s="5" t="s">
        <v>10</v>
      </c>
      <c r="D502" s="13">
        <v>6</v>
      </c>
      <c r="E502" s="55"/>
      <c r="F502" s="15"/>
      <c r="G502" s="148"/>
    </row>
    <row r="503" spans="1:7" x14ac:dyDescent="0.25">
      <c r="A503" s="81">
        <v>4.5</v>
      </c>
      <c r="B503" s="78" t="s">
        <v>44</v>
      </c>
      <c r="C503" s="16"/>
      <c r="D503" s="16"/>
      <c r="E503" s="80"/>
      <c r="F503" s="15"/>
      <c r="G503" s="148"/>
    </row>
    <row r="504" spans="1:7" ht="99.75" x14ac:dyDescent="0.25">
      <c r="A504" s="5" t="s">
        <v>230</v>
      </c>
      <c r="B504" s="79" t="s">
        <v>373</v>
      </c>
      <c r="C504" s="5" t="s">
        <v>11</v>
      </c>
      <c r="D504" s="13">
        <v>80</v>
      </c>
      <c r="E504" s="99"/>
      <c r="F504" s="15"/>
      <c r="G504" s="148"/>
    </row>
    <row r="505" spans="1:7" ht="42.75" x14ac:dyDescent="0.25">
      <c r="A505" s="5" t="s">
        <v>252</v>
      </c>
      <c r="B505" s="4" t="s">
        <v>868</v>
      </c>
      <c r="C505" s="36" t="s">
        <v>11</v>
      </c>
      <c r="D505" s="53">
        <v>120</v>
      </c>
      <c r="E505" s="54"/>
      <c r="F505" s="15"/>
      <c r="G505" s="148"/>
    </row>
    <row r="506" spans="1:7" ht="28.5" x14ac:dyDescent="0.25">
      <c r="A506" s="5" t="s">
        <v>728</v>
      </c>
      <c r="B506" s="79" t="s">
        <v>93</v>
      </c>
      <c r="C506" s="5" t="s">
        <v>11</v>
      </c>
      <c r="D506" s="5">
        <v>500</v>
      </c>
      <c r="E506" s="9"/>
      <c r="F506" s="15"/>
      <c r="G506" s="148"/>
    </row>
    <row r="507" spans="1:7" ht="42.75" x14ac:dyDescent="0.25">
      <c r="A507" s="5" t="s">
        <v>253</v>
      </c>
      <c r="B507" s="79" t="s">
        <v>367</v>
      </c>
      <c r="C507" s="5" t="s">
        <v>11</v>
      </c>
      <c r="D507" s="5">
        <v>12</v>
      </c>
      <c r="E507" s="9"/>
      <c r="F507" s="15"/>
      <c r="G507" s="148"/>
    </row>
    <row r="508" spans="1:7" ht="43.5" x14ac:dyDescent="0.25">
      <c r="A508" s="5" t="s">
        <v>254</v>
      </c>
      <c r="B508" s="49" t="s">
        <v>368</v>
      </c>
      <c r="C508" s="5" t="s">
        <v>11</v>
      </c>
      <c r="D508" s="13">
        <v>20</v>
      </c>
      <c r="E508" s="8"/>
      <c r="F508" s="15"/>
      <c r="G508" s="148"/>
    </row>
    <row r="509" spans="1:7" ht="28.5" x14ac:dyDescent="0.25">
      <c r="A509" s="5" t="s">
        <v>729</v>
      </c>
      <c r="B509" s="79" t="s">
        <v>173</v>
      </c>
      <c r="C509" s="5" t="s">
        <v>11</v>
      </c>
      <c r="D509" s="5">
        <v>221</v>
      </c>
      <c r="E509" s="9"/>
      <c r="F509" s="15"/>
      <c r="G509" s="148"/>
    </row>
    <row r="510" spans="1:7" ht="28.5" x14ac:dyDescent="0.25">
      <c r="A510" s="5" t="s">
        <v>730</v>
      </c>
      <c r="B510" s="79" t="s">
        <v>174</v>
      </c>
      <c r="C510" s="5" t="s">
        <v>45</v>
      </c>
      <c r="D510" s="5">
        <v>150</v>
      </c>
      <c r="E510" s="9"/>
      <c r="F510" s="15"/>
      <c r="G510" s="148"/>
    </row>
    <row r="511" spans="1:7" ht="29.25" x14ac:dyDescent="0.25">
      <c r="A511" s="5" t="s">
        <v>731</v>
      </c>
      <c r="B511" s="49" t="s">
        <v>97</v>
      </c>
      <c r="C511" s="5" t="s">
        <v>11</v>
      </c>
      <c r="D511" s="13">
        <v>110</v>
      </c>
      <c r="E511" s="8"/>
      <c r="F511" s="15"/>
      <c r="G511" s="148"/>
    </row>
    <row r="512" spans="1:7" ht="29.25" x14ac:dyDescent="0.25">
      <c r="A512" s="5" t="s">
        <v>732</v>
      </c>
      <c r="B512" s="49" t="s">
        <v>369</v>
      </c>
      <c r="C512" s="5" t="s">
        <v>172</v>
      </c>
      <c r="D512" s="13">
        <v>20</v>
      </c>
      <c r="E512" s="8"/>
      <c r="F512" s="15"/>
      <c r="G512" s="148"/>
    </row>
    <row r="513" spans="1:7" ht="43.5" x14ac:dyDescent="0.25">
      <c r="A513" s="5" t="s">
        <v>733</v>
      </c>
      <c r="B513" s="49" t="s">
        <v>377</v>
      </c>
      <c r="C513" s="5" t="s">
        <v>11</v>
      </c>
      <c r="D513" s="13">
        <v>15</v>
      </c>
      <c r="E513" s="8"/>
      <c r="F513" s="15"/>
      <c r="G513" s="148"/>
    </row>
    <row r="514" spans="1:7" ht="29.25" x14ac:dyDescent="0.25">
      <c r="A514" s="5" t="s">
        <v>734</v>
      </c>
      <c r="B514" s="49" t="s">
        <v>350</v>
      </c>
      <c r="C514" s="5" t="s">
        <v>45</v>
      </c>
      <c r="D514" s="3">
        <v>100</v>
      </c>
      <c r="E514" s="8"/>
      <c r="F514" s="15"/>
      <c r="G514" s="148"/>
    </row>
    <row r="515" spans="1:7" ht="42.75" x14ac:dyDescent="0.25">
      <c r="A515" s="5" t="s">
        <v>735</v>
      </c>
      <c r="B515" s="2" t="s">
        <v>393</v>
      </c>
      <c r="C515" s="1" t="s">
        <v>11</v>
      </c>
      <c r="D515" s="1">
        <v>31</v>
      </c>
      <c r="E515" s="9"/>
      <c r="F515" s="15"/>
      <c r="G515" s="148"/>
    </row>
    <row r="516" spans="1:7" x14ac:dyDescent="0.25">
      <c r="A516" s="81">
        <v>4.5999999999999996</v>
      </c>
      <c r="B516" s="78" t="s">
        <v>42</v>
      </c>
      <c r="C516" s="16"/>
      <c r="D516" s="16"/>
      <c r="E516" s="80"/>
      <c r="F516" s="15"/>
      <c r="G516" s="148"/>
    </row>
    <row r="517" spans="1:7" ht="71.25" x14ac:dyDescent="0.25">
      <c r="A517" s="36" t="s">
        <v>100</v>
      </c>
      <c r="B517" s="4" t="s">
        <v>370</v>
      </c>
      <c r="C517" s="36" t="s">
        <v>11</v>
      </c>
      <c r="D517" s="53">
        <v>30</v>
      </c>
      <c r="E517" s="54"/>
      <c r="F517" s="15"/>
      <c r="G517" s="32"/>
    </row>
    <row r="518" spans="1:7" ht="28.5" x14ac:dyDescent="0.25">
      <c r="A518" s="36" t="s">
        <v>101</v>
      </c>
      <c r="B518" s="4" t="s">
        <v>435</v>
      </c>
      <c r="C518" s="36" t="s">
        <v>60</v>
      </c>
      <c r="D518" s="53">
        <v>7</v>
      </c>
      <c r="E518" s="54"/>
      <c r="F518" s="15"/>
      <c r="G518" s="32"/>
    </row>
    <row r="519" spans="1:7" x14ac:dyDescent="0.25">
      <c r="A519" s="36" t="s">
        <v>102</v>
      </c>
      <c r="B519" s="4" t="s">
        <v>371</v>
      </c>
      <c r="C519" s="36" t="s">
        <v>10</v>
      </c>
      <c r="D519" s="53">
        <v>5</v>
      </c>
      <c r="E519" s="54"/>
      <c r="F519" s="15"/>
      <c r="G519" s="32"/>
    </row>
    <row r="520" spans="1:7" x14ac:dyDescent="0.25">
      <c r="A520" s="36" t="s">
        <v>255</v>
      </c>
      <c r="B520" s="4" t="s">
        <v>372</v>
      </c>
      <c r="C520" s="36" t="s">
        <v>10</v>
      </c>
      <c r="D520" s="53">
        <v>5</v>
      </c>
      <c r="E520" s="54"/>
      <c r="F520" s="15"/>
      <c r="G520" s="32"/>
    </row>
    <row r="521" spans="1:7" x14ac:dyDescent="0.25">
      <c r="A521" s="100">
        <v>5</v>
      </c>
      <c r="B521" s="145" t="s">
        <v>43</v>
      </c>
      <c r="C521" s="145"/>
      <c r="D521" s="145"/>
      <c r="E521" s="145"/>
      <c r="F521" s="145"/>
      <c r="G521" s="97"/>
    </row>
    <row r="522" spans="1:7" x14ac:dyDescent="0.25">
      <c r="A522" s="81">
        <v>5.0999999999999996</v>
      </c>
      <c r="B522" s="78" t="s">
        <v>21</v>
      </c>
      <c r="C522" s="16"/>
      <c r="D522" s="16"/>
      <c r="E522" s="80"/>
      <c r="F522" s="16"/>
      <c r="G522" s="146"/>
    </row>
    <row r="523" spans="1:7" x14ac:dyDescent="0.25">
      <c r="A523" s="5" t="s">
        <v>736</v>
      </c>
      <c r="B523" s="34" t="s">
        <v>387</v>
      </c>
      <c r="C523" s="36" t="s">
        <v>10</v>
      </c>
      <c r="D523" s="36">
        <v>1</v>
      </c>
      <c r="E523" s="9"/>
      <c r="F523" s="15"/>
      <c r="G523" s="146"/>
    </row>
    <row r="524" spans="1:7" ht="28.5" x14ac:dyDescent="0.25">
      <c r="A524" s="5" t="s">
        <v>737</v>
      </c>
      <c r="B524" s="34" t="s">
        <v>388</v>
      </c>
      <c r="C524" s="36" t="s">
        <v>45</v>
      </c>
      <c r="D524" s="36">
        <v>250</v>
      </c>
      <c r="E524" s="9"/>
      <c r="F524" s="15"/>
      <c r="G524" s="146"/>
    </row>
    <row r="525" spans="1:7" x14ac:dyDescent="0.25">
      <c r="A525" s="5" t="s">
        <v>738</v>
      </c>
      <c r="B525" s="34" t="s">
        <v>903</v>
      </c>
      <c r="C525" s="36" t="s">
        <v>10</v>
      </c>
      <c r="D525" s="36">
        <v>6</v>
      </c>
      <c r="E525" s="9"/>
      <c r="F525" s="15"/>
      <c r="G525" s="146"/>
    </row>
    <row r="526" spans="1:7" x14ac:dyDescent="0.25">
      <c r="A526" s="5" t="s">
        <v>739</v>
      </c>
      <c r="B526" s="34" t="s">
        <v>389</v>
      </c>
      <c r="C526" s="36" t="s">
        <v>10</v>
      </c>
      <c r="D526" s="36">
        <v>9</v>
      </c>
      <c r="E526" s="9"/>
      <c r="F526" s="15"/>
      <c r="G526" s="146"/>
    </row>
    <row r="527" spans="1:7" ht="42.75" x14ac:dyDescent="0.25">
      <c r="A527" s="5" t="s">
        <v>46</v>
      </c>
      <c r="B527" s="34" t="s">
        <v>877</v>
      </c>
      <c r="C527" s="36" t="s">
        <v>10</v>
      </c>
      <c r="D527" s="36">
        <v>1</v>
      </c>
      <c r="E527" s="9"/>
      <c r="F527" s="15"/>
      <c r="G527" s="146"/>
    </row>
    <row r="528" spans="1:7" ht="42.75" x14ac:dyDescent="0.25">
      <c r="A528" s="5" t="s">
        <v>47</v>
      </c>
      <c r="B528" s="34" t="s">
        <v>256</v>
      </c>
      <c r="C528" s="36" t="s">
        <v>10</v>
      </c>
      <c r="D528" s="36">
        <v>4</v>
      </c>
      <c r="E528" s="9"/>
      <c r="F528" s="15"/>
      <c r="G528" s="146"/>
    </row>
    <row r="529" spans="1:7" ht="36" customHeight="1" x14ac:dyDescent="0.25">
      <c r="A529" s="5"/>
      <c r="B529" s="147" t="s">
        <v>48</v>
      </c>
      <c r="C529" s="147"/>
      <c r="D529" s="147"/>
      <c r="E529" s="147"/>
      <c r="F529" s="147"/>
      <c r="G529" s="146"/>
    </row>
    <row r="530" spans="1:7" x14ac:dyDescent="0.25">
      <c r="A530" s="35">
        <v>5.2</v>
      </c>
      <c r="B530" s="137" t="s">
        <v>25</v>
      </c>
      <c r="C530" s="137"/>
      <c r="D530" s="137"/>
      <c r="E530" s="137"/>
      <c r="F530" s="137"/>
      <c r="G530" s="146"/>
    </row>
    <row r="531" spans="1:7" ht="57" x14ac:dyDescent="0.25">
      <c r="A531" s="5" t="s">
        <v>23</v>
      </c>
      <c r="B531" s="34" t="s">
        <v>130</v>
      </c>
      <c r="C531" s="36" t="s">
        <v>10</v>
      </c>
      <c r="D531" s="36">
        <v>7</v>
      </c>
      <c r="E531" s="9"/>
      <c r="F531" s="15"/>
      <c r="G531" s="146"/>
    </row>
    <row r="532" spans="1:7" ht="28.5" x14ac:dyDescent="0.25">
      <c r="A532" s="5" t="s">
        <v>24</v>
      </c>
      <c r="B532" s="34" t="s">
        <v>390</v>
      </c>
      <c r="C532" s="36" t="s">
        <v>45</v>
      </c>
      <c r="D532" s="36">
        <v>147</v>
      </c>
      <c r="E532" s="9"/>
      <c r="F532" s="15"/>
      <c r="G532" s="146"/>
    </row>
    <row r="533" spans="1:7" ht="28.5" x14ac:dyDescent="0.25">
      <c r="A533" s="5" t="s">
        <v>49</v>
      </c>
      <c r="B533" s="34" t="s">
        <v>391</v>
      </c>
      <c r="C533" s="36" t="s">
        <v>45</v>
      </c>
      <c r="D533" s="36">
        <v>41</v>
      </c>
      <c r="E533" s="9"/>
      <c r="F533" s="15"/>
      <c r="G533" s="146"/>
    </row>
    <row r="534" spans="1:7" ht="28.5" x14ac:dyDescent="0.25">
      <c r="A534" s="5" t="s">
        <v>740</v>
      </c>
      <c r="B534" s="34" t="s">
        <v>881</v>
      </c>
      <c r="C534" s="36" t="s">
        <v>45</v>
      </c>
      <c r="D534" s="36">
        <v>2</v>
      </c>
      <c r="E534" s="9"/>
      <c r="F534" s="15"/>
      <c r="G534" s="146"/>
    </row>
    <row r="535" spans="1:7" ht="33" customHeight="1" x14ac:dyDescent="0.25">
      <c r="A535" s="5"/>
      <c r="B535" s="147" t="s">
        <v>50</v>
      </c>
      <c r="C535" s="147"/>
      <c r="D535" s="147"/>
      <c r="E535" s="147"/>
      <c r="F535" s="147"/>
      <c r="G535" s="146"/>
    </row>
    <row r="536" spans="1:7" x14ac:dyDescent="0.25">
      <c r="A536" s="35">
        <v>5.3</v>
      </c>
      <c r="B536" s="137" t="s">
        <v>22</v>
      </c>
      <c r="C536" s="137"/>
      <c r="D536" s="137"/>
      <c r="E536" s="137"/>
      <c r="F536" s="137"/>
      <c r="G536" s="146"/>
    </row>
    <row r="537" spans="1:7" ht="28.5" x14ac:dyDescent="0.25">
      <c r="A537" s="5" t="s">
        <v>26</v>
      </c>
      <c r="B537" s="79" t="s">
        <v>51</v>
      </c>
      <c r="C537" s="55" t="s">
        <v>45</v>
      </c>
      <c r="D537" s="13">
        <v>29</v>
      </c>
      <c r="E537" s="9"/>
      <c r="F537" s="15"/>
      <c r="G537" s="146"/>
    </row>
    <row r="538" spans="1:7" ht="28.5" x14ac:dyDescent="0.25">
      <c r="A538" s="5" t="s">
        <v>27</v>
      </c>
      <c r="B538" s="79" t="s">
        <v>175</v>
      </c>
      <c r="C538" s="55" t="s">
        <v>45</v>
      </c>
      <c r="D538" s="13">
        <v>121</v>
      </c>
      <c r="E538" s="9"/>
      <c r="F538" s="15"/>
      <c r="G538" s="146"/>
    </row>
    <row r="539" spans="1:7" ht="57" x14ac:dyDescent="0.25">
      <c r="A539" s="5" t="s">
        <v>28</v>
      </c>
      <c r="B539" s="75" t="s">
        <v>176</v>
      </c>
      <c r="C539" s="5" t="s">
        <v>10</v>
      </c>
      <c r="D539" s="5">
        <v>4</v>
      </c>
      <c r="E539" s="55"/>
      <c r="F539" s="15"/>
      <c r="G539" s="146"/>
    </row>
    <row r="540" spans="1:7" ht="71.25" x14ac:dyDescent="0.25">
      <c r="A540" s="5" t="s">
        <v>53</v>
      </c>
      <c r="B540" s="34" t="s">
        <v>52</v>
      </c>
      <c r="C540" s="13" t="s">
        <v>10</v>
      </c>
      <c r="D540" s="13">
        <v>25</v>
      </c>
      <c r="E540" s="9"/>
      <c r="F540" s="15"/>
      <c r="G540" s="146"/>
    </row>
    <row r="541" spans="1:7" ht="35.25" customHeight="1" x14ac:dyDescent="0.25">
      <c r="A541" s="5"/>
      <c r="B541" s="140" t="s">
        <v>54</v>
      </c>
      <c r="C541" s="140"/>
      <c r="D541" s="140"/>
      <c r="E541" s="140"/>
      <c r="F541" s="140"/>
      <c r="G541" s="146"/>
    </row>
    <row r="542" spans="1:7" x14ac:dyDescent="0.25">
      <c r="A542" s="100">
        <v>6</v>
      </c>
      <c r="B542" s="145" t="s">
        <v>403</v>
      </c>
      <c r="C542" s="145"/>
      <c r="D542" s="145"/>
      <c r="E542" s="145"/>
      <c r="F542" s="145"/>
      <c r="G542" s="97"/>
    </row>
    <row r="543" spans="1:7" x14ac:dyDescent="0.25">
      <c r="A543" s="16">
        <v>6.1</v>
      </c>
      <c r="B543" s="34" t="s">
        <v>741</v>
      </c>
      <c r="C543" s="36"/>
      <c r="D543" s="36"/>
      <c r="E543" s="9"/>
      <c r="F543" s="9"/>
      <c r="G543" s="97"/>
    </row>
    <row r="544" spans="1:7" ht="42.75" x14ac:dyDescent="0.25">
      <c r="A544" s="16" t="s">
        <v>742</v>
      </c>
      <c r="B544" s="34" t="s">
        <v>404</v>
      </c>
      <c r="C544" s="36" t="s">
        <v>10</v>
      </c>
      <c r="D544" s="36">
        <v>1</v>
      </c>
      <c r="E544" s="9"/>
      <c r="F544" s="9"/>
      <c r="G544" s="148"/>
    </row>
    <row r="545" spans="1:7" ht="42.75" x14ac:dyDescent="0.25">
      <c r="A545" s="16" t="s">
        <v>743</v>
      </c>
      <c r="B545" s="34" t="s">
        <v>883</v>
      </c>
      <c r="C545" s="36" t="s">
        <v>45</v>
      </c>
      <c r="D545" s="36">
        <v>40</v>
      </c>
      <c r="E545" s="9"/>
      <c r="F545" s="9"/>
      <c r="G545" s="148"/>
    </row>
    <row r="546" spans="1:7" ht="57" x14ac:dyDescent="0.25">
      <c r="A546" s="16" t="s">
        <v>744</v>
      </c>
      <c r="B546" s="34" t="s">
        <v>884</v>
      </c>
      <c r="C546" s="36" t="s">
        <v>45</v>
      </c>
      <c r="D546" s="36">
        <v>25</v>
      </c>
      <c r="E546" s="9"/>
      <c r="F546" s="9"/>
      <c r="G546" s="148"/>
    </row>
    <row r="547" spans="1:7" ht="57" x14ac:dyDescent="0.25">
      <c r="A547" s="16" t="s">
        <v>745</v>
      </c>
      <c r="B547" s="34" t="s">
        <v>885</v>
      </c>
      <c r="C547" s="36" t="s">
        <v>45</v>
      </c>
      <c r="D547" s="36">
        <v>52</v>
      </c>
      <c r="E547" s="9"/>
      <c r="F547" s="9"/>
      <c r="G547" s="148"/>
    </row>
    <row r="548" spans="1:7" ht="57" x14ac:dyDescent="0.25">
      <c r="A548" s="16" t="s">
        <v>746</v>
      </c>
      <c r="B548" s="34" t="s">
        <v>884</v>
      </c>
      <c r="C548" s="36" t="s">
        <v>45</v>
      </c>
      <c r="D548" s="36">
        <v>56</v>
      </c>
      <c r="E548" s="9"/>
      <c r="F548" s="9"/>
      <c r="G548" s="148"/>
    </row>
    <row r="549" spans="1:7" ht="57" x14ac:dyDescent="0.25">
      <c r="A549" s="16" t="s">
        <v>747</v>
      </c>
      <c r="B549" s="34" t="s">
        <v>885</v>
      </c>
      <c r="C549" s="36" t="s">
        <v>45</v>
      </c>
      <c r="D549" s="36">
        <v>24</v>
      </c>
      <c r="E549" s="9"/>
      <c r="F549" s="9"/>
      <c r="G549" s="148"/>
    </row>
    <row r="550" spans="1:7" ht="57" x14ac:dyDescent="0.25">
      <c r="A550" s="16" t="s">
        <v>748</v>
      </c>
      <c r="B550" s="34" t="s">
        <v>886</v>
      </c>
      <c r="C550" s="36" t="s">
        <v>45</v>
      </c>
      <c r="D550" s="36">
        <v>85</v>
      </c>
      <c r="E550" s="9"/>
      <c r="F550" s="9"/>
      <c r="G550" s="148"/>
    </row>
    <row r="551" spans="1:7" ht="57" x14ac:dyDescent="0.25">
      <c r="A551" s="16" t="s">
        <v>749</v>
      </c>
      <c r="B551" s="34" t="s">
        <v>887</v>
      </c>
      <c r="C551" s="36" t="s">
        <v>45</v>
      </c>
      <c r="D551" s="36">
        <v>85</v>
      </c>
      <c r="E551" s="9"/>
      <c r="F551" s="9"/>
      <c r="G551" s="148"/>
    </row>
    <row r="552" spans="1:7" ht="28.5" x14ac:dyDescent="0.25">
      <c r="A552" s="16" t="s">
        <v>750</v>
      </c>
      <c r="B552" s="34" t="s">
        <v>405</v>
      </c>
      <c r="C552" s="36" t="s">
        <v>10</v>
      </c>
      <c r="D552" s="36">
        <v>1</v>
      </c>
      <c r="E552" s="9"/>
      <c r="F552" s="9"/>
      <c r="G552" s="148"/>
    </row>
    <row r="553" spans="1:7" ht="57" x14ac:dyDescent="0.25">
      <c r="A553" s="16" t="s">
        <v>751</v>
      </c>
      <c r="B553" s="34" t="s">
        <v>805</v>
      </c>
      <c r="C553" s="36" t="s">
        <v>10</v>
      </c>
      <c r="D553" s="36">
        <v>3</v>
      </c>
      <c r="E553" s="9"/>
      <c r="F553" s="9"/>
      <c r="G553" s="148"/>
    </row>
    <row r="554" spans="1:7" ht="57" x14ac:dyDescent="0.25">
      <c r="A554" s="16" t="s">
        <v>752</v>
      </c>
      <c r="B554" s="34" t="s">
        <v>806</v>
      </c>
      <c r="C554" s="36" t="s">
        <v>10</v>
      </c>
      <c r="D554" s="36">
        <v>1</v>
      </c>
      <c r="E554" s="9"/>
      <c r="F554" s="9"/>
      <c r="G554" s="148"/>
    </row>
    <row r="555" spans="1:7" ht="42.75" x14ac:dyDescent="0.25">
      <c r="A555" s="16" t="s">
        <v>753</v>
      </c>
      <c r="B555" s="34" t="s">
        <v>809</v>
      </c>
      <c r="C555" s="36" t="s">
        <v>10</v>
      </c>
      <c r="D555" s="36">
        <v>6</v>
      </c>
      <c r="E555" s="9"/>
      <c r="F555" s="9"/>
      <c r="G555" s="148"/>
    </row>
    <row r="556" spans="1:7" ht="57" x14ac:dyDescent="0.25">
      <c r="A556" s="16" t="s">
        <v>754</v>
      </c>
      <c r="B556" s="34" t="s">
        <v>395</v>
      </c>
      <c r="C556" s="36" t="s">
        <v>10</v>
      </c>
      <c r="D556" s="36">
        <v>2</v>
      </c>
      <c r="E556" s="9"/>
      <c r="F556" s="9"/>
      <c r="G556" s="148"/>
    </row>
    <row r="557" spans="1:7" ht="42.75" x14ac:dyDescent="0.25">
      <c r="A557" s="16" t="s">
        <v>755</v>
      </c>
      <c r="B557" s="34" t="s">
        <v>926</v>
      </c>
      <c r="C557" s="36" t="s">
        <v>10</v>
      </c>
      <c r="D557" s="36">
        <v>1</v>
      </c>
      <c r="E557" s="9"/>
      <c r="F557" s="9"/>
      <c r="G557" s="148"/>
    </row>
    <row r="558" spans="1:7" ht="42.75" x14ac:dyDescent="0.25">
      <c r="A558" s="16" t="s">
        <v>756</v>
      </c>
      <c r="B558" s="34" t="s">
        <v>927</v>
      </c>
      <c r="C558" s="36" t="s">
        <v>10</v>
      </c>
      <c r="D558" s="36">
        <v>1</v>
      </c>
      <c r="E558" s="9"/>
      <c r="F558" s="9"/>
      <c r="G558" s="148"/>
    </row>
    <row r="559" spans="1:7" ht="28.5" x14ac:dyDescent="0.25">
      <c r="A559" s="16" t="s">
        <v>757</v>
      </c>
      <c r="B559" s="34" t="s">
        <v>406</v>
      </c>
      <c r="C559" s="36" t="s">
        <v>10</v>
      </c>
      <c r="D559" s="36">
        <v>1</v>
      </c>
      <c r="E559" s="9"/>
      <c r="F559" s="9"/>
      <c r="G559" s="148"/>
    </row>
    <row r="560" spans="1:7" ht="42.75" x14ac:dyDescent="0.25">
      <c r="A560" s="16" t="s">
        <v>758</v>
      </c>
      <c r="B560" s="34" t="s">
        <v>407</v>
      </c>
      <c r="C560" s="36" t="s">
        <v>10</v>
      </c>
      <c r="D560" s="36">
        <v>2</v>
      </c>
      <c r="E560" s="9"/>
      <c r="F560" s="9"/>
      <c r="G560" s="148"/>
    </row>
    <row r="561" spans="1:7" x14ac:dyDescent="0.25">
      <c r="A561" s="16"/>
      <c r="B561" s="159" t="s">
        <v>408</v>
      </c>
      <c r="C561" s="159"/>
      <c r="D561" s="159"/>
      <c r="E561" s="159"/>
      <c r="F561" s="159"/>
      <c r="G561" s="148"/>
    </row>
    <row r="562" spans="1:7" x14ac:dyDescent="0.25">
      <c r="A562" s="81">
        <v>6.2</v>
      </c>
      <c r="B562" s="159" t="s">
        <v>409</v>
      </c>
      <c r="C562" s="159"/>
      <c r="D562" s="159"/>
      <c r="E562" s="159"/>
      <c r="F562" s="159"/>
      <c r="G562" s="148"/>
    </row>
    <row r="563" spans="1:7" ht="57" x14ac:dyDescent="0.25">
      <c r="A563" s="16" t="s">
        <v>759</v>
      </c>
      <c r="B563" s="34" t="s">
        <v>811</v>
      </c>
      <c r="C563" s="36" t="s">
        <v>10</v>
      </c>
      <c r="D563" s="36">
        <v>1</v>
      </c>
      <c r="E563" s="9"/>
      <c r="F563" s="9"/>
      <c r="G563" s="148"/>
    </row>
    <row r="564" spans="1:7" ht="28.5" x14ac:dyDescent="0.25">
      <c r="A564" s="16" t="s">
        <v>760</v>
      </c>
      <c r="B564" s="34" t="s">
        <v>928</v>
      </c>
      <c r="C564" s="36" t="s">
        <v>10</v>
      </c>
      <c r="D564" s="36">
        <v>5</v>
      </c>
      <c r="E564" s="9"/>
      <c r="F564" s="9"/>
      <c r="G564" s="148"/>
    </row>
    <row r="565" spans="1:7" ht="28.5" x14ac:dyDescent="0.25">
      <c r="A565" s="16" t="s">
        <v>761</v>
      </c>
      <c r="B565" s="34" t="s">
        <v>410</v>
      </c>
      <c r="C565" s="36" t="s">
        <v>10</v>
      </c>
      <c r="D565" s="36">
        <v>11</v>
      </c>
      <c r="E565" s="9"/>
      <c r="F565" s="9"/>
      <c r="G565" s="148"/>
    </row>
    <row r="566" spans="1:7" x14ac:dyDescent="0.25">
      <c r="A566" s="16" t="s">
        <v>762</v>
      </c>
      <c r="B566" s="34" t="s">
        <v>411</v>
      </c>
      <c r="C566" s="36" t="s">
        <v>10</v>
      </c>
      <c r="D566" s="36">
        <v>0</v>
      </c>
      <c r="E566" s="9"/>
      <c r="F566" s="9"/>
      <c r="G566" s="148"/>
    </row>
    <row r="567" spans="1:7" x14ac:dyDescent="0.25">
      <c r="A567" s="16" t="s">
        <v>763</v>
      </c>
      <c r="B567" s="34" t="s">
        <v>813</v>
      </c>
      <c r="C567" s="36" t="s">
        <v>10</v>
      </c>
      <c r="D567" s="36">
        <v>25</v>
      </c>
      <c r="E567" s="9"/>
      <c r="F567" s="9"/>
      <c r="G567" s="148"/>
    </row>
    <row r="568" spans="1:7" x14ac:dyDescent="0.25">
      <c r="A568" s="16" t="s">
        <v>764</v>
      </c>
      <c r="B568" s="34" t="s">
        <v>814</v>
      </c>
      <c r="C568" s="36" t="s">
        <v>10</v>
      </c>
      <c r="D568" s="36">
        <v>3</v>
      </c>
      <c r="E568" s="9"/>
      <c r="F568" s="9"/>
      <c r="G568" s="148"/>
    </row>
    <row r="569" spans="1:7" x14ac:dyDescent="0.25">
      <c r="A569" s="16" t="s">
        <v>765</v>
      </c>
      <c r="B569" s="34" t="s">
        <v>412</v>
      </c>
      <c r="C569" s="36" t="s">
        <v>45</v>
      </c>
      <c r="D569" s="36">
        <v>800</v>
      </c>
      <c r="E569" s="9"/>
      <c r="F569" s="9"/>
      <c r="G569" s="148"/>
    </row>
    <row r="570" spans="1:7" ht="128.25" x14ac:dyDescent="0.25">
      <c r="A570" s="16" t="s">
        <v>766</v>
      </c>
      <c r="B570" s="34" t="s">
        <v>430</v>
      </c>
      <c r="C570" s="36" t="s">
        <v>10</v>
      </c>
      <c r="D570" s="36">
        <v>2</v>
      </c>
      <c r="E570" s="9"/>
      <c r="F570" s="9"/>
      <c r="G570" s="148"/>
    </row>
    <row r="571" spans="1:7" x14ac:dyDescent="0.25">
      <c r="A571" s="81">
        <v>6.3</v>
      </c>
      <c r="B571" s="159" t="s">
        <v>413</v>
      </c>
      <c r="C571" s="159"/>
      <c r="D571" s="159"/>
      <c r="E571" s="159"/>
      <c r="F571" s="159"/>
      <c r="G571" s="148"/>
    </row>
    <row r="572" spans="1:7" ht="57" x14ac:dyDescent="0.25">
      <c r="A572" s="16" t="s">
        <v>767</v>
      </c>
      <c r="B572" s="34" t="s">
        <v>810</v>
      </c>
      <c r="C572" s="36" t="s">
        <v>10</v>
      </c>
      <c r="D572" s="36">
        <v>22</v>
      </c>
      <c r="E572" s="9"/>
      <c r="F572" s="9"/>
      <c r="G572" s="148"/>
    </row>
    <row r="573" spans="1:7" ht="99.75" x14ac:dyDescent="0.25">
      <c r="A573" s="16" t="s">
        <v>768</v>
      </c>
      <c r="B573" s="34" t="s">
        <v>414</v>
      </c>
      <c r="C573" s="36" t="s">
        <v>10</v>
      </c>
      <c r="D573" s="36">
        <v>2</v>
      </c>
      <c r="E573" s="9"/>
      <c r="F573" s="9"/>
      <c r="G573" s="148"/>
    </row>
    <row r="574" spans="1:7" x14ac:dyDescent="0.25">
      <c r="A574" s="81">
        <v>6.4</v>
      </c>
      <c r="B574" s="159" t="s">
        <v>415</v>
      </c>
      <c r="C574" s="159"/>
      <c r="D574" s="159"/>
      <c r="E574" s="159"/>
      <c r="F574" s="159"/>
      <c r="G574" s="148"/>
    </row>
    <row r="575" spans="1:7" ht="57" x14ac:dyDescent="0.25">
      <c r="A575" s="16" t="s">
        <v>769</v>
      </c>
      <c r="B575" s="34" t="s">
        <v>839</v>
      </c>
      <c r="C575" s="36" t="s">
        <v>45</v>
      </c>
      <c r="D575" s="36">
        <v>600</v>
      </c>
      <c r="E575" s="9"/>
      <c r="F575" s="9"/>
      <c r="G575" s="148"/>
    </row>
    <row r="576" spans="1:7" ht="28.5" x14ac:dyDescent="0.25">
      <c r="A576" s="16" t="s">
        <v>770</v>
      </c>
      <c r="B576" s="34" t="s">
        <v>929</v>
      </c>
      <c r="C576" s="36" t="s">
        <v>10</v>
      </c>
      <c r="D576" s="36">
        <v>3</v>
      </c>
      <c r="E576" s="9"/>
      <c r="F576" s="9"/>
      <c r="G576" s="148"/>
    </row>
    <row r="577" spans="1:7" ht="28.5" x14ac:dyDescent="0.25">
      <c r="A577" s="16" t="s">
        <v>771</v>
      </c>
      <c r="B577" s="34" t="s">
        <v>930</v>
      </c>
      <c r="C577" s="36" t="s">
        <v>10</v>
      </c>
      <c r="D577" s="36">
        <v>1</v>
      </c>
      <c r="E577" s="9"/>
      <c r="F577" s="9"/>
      <c r="G577" s="148"/>
    </row>
    <row r="578" spans="1:7" x14ac:dyDescent="0.25">
      <c r="A578" s="81">
        <v>6.5</v>
      </c>
      <c r="B578" s="160" t="s">
        <v>416</v>
      </c>
      <c r="C578" s="160"/>
      <c r="D578" s="160"/>
      <c r="E578" s="160"/>
      <c r="F578" s="160"/>
      <c r="G578" s="148"/>
    </row>
    <row r="579" spans="1:7" ht="57" x14ac:dyDescent="0.25">
      <c r="A579" s="16" t="s">
        <v>772</v>
      </c>
      <c r="B579" s="34" t="s">
        <v>807</v>
      </c>
      <c r="C579" s="36" t="s">
        <v>10</v>
      </c>
      <c r="D579" s="36">
        <v>1</v>
      </c>
      <c r="E579" s="9"/>
      <c r="F579" s="9"/>
      <c r="G579" s="148"/>
    </row>
    <row r="580" spans="1:7" ht="57" x14ac:dyDescent="0.25">
      <c r="A580" s="16" t="s">
        <v>773</v>
      </c>
      <c r="B580" s="34" t="s">
        <v>395</v>
      </c>
      <c r="C580" s="36" t="s">
        <v>10</v>
      </c>
      <c r="D580" s="36">
        <v>1</v>
      </c>
      <c r="E580" s="9"/>
      <c r="F580" s="9"/>
      <c r="G580" s="148"/>
    </row>
    <row r="581" spans="1:7" ht="85.5" x14ac:dyDescent="0.25">
      <c r="A581" s="16" t="s">
        <v>774</v>
      </c>
      <c r="B581" s="34" t="s">
        <v>801</v>
      </c>
      <c r="C581" s="36" t="s">
        <v>10</v>
      </c>
      <c r="D581" s="36">
        <v>1</v>
      </c>
      <c r="E581" s="9"/>
      <c r="F581" s="9"/>
      <c r="G581" s="148"/>
    </row>
    <row r="582" spans="1:7" ht="57" x14ac:dyDescent="0.25">
      <c r="A582" s="16" t="s">
        <v>775</v>
      </c>
      <c r="B582" s="34" t="s">
        <v>417</v>
      </c>
      <c r="C582" s="36" t="s">
        <v>10</v>
      </c>
      <c r="D582" s="36">
        <v>1</v>
      </c>
      <c r="E582" s="9"/>
      <c r="F582" s="9"/>
      <c r="G582" s="148"/>
    </row>
    <row r="583" spans="1:7" x14ac:dyDescent="0.25">
      <c r="A583" s="81">
        <v>6.6</v>
      </c>
      <c r="B583" s="160" t="s">
        <v>418</v>
      </c>
      <c r="C583" s="160"/>
      <c r="D583" s="160"/>
      <c r="E583" s="160"/>
      <c r="F583" s="160"/>
      <c r="G583" s="148"/>
    </row>
    <row r="584" spans="1:7" x14ac:dyDescent="0.25">
      <c r="A584" s="16" t="s">
        <v>776</v>
      </c>
      <c r="B584" s="34" t="s">
        <v>419</v>
      </c>
      <c r="C584" s="36" t="s">
        <v>10</v>
      </c>
      <c r="D584" s="36">
        <v>1</v>
      </c>
      <c r="E584" s="9"/>
      <c r="F584" s="9"/>
      <c r="G584" s="148"/>
    </row>
    <row r="585" spans="1:7" x14ac:dyDescent="0.25">
      <c r="A585" s="16" t="s">
        <v>777</v>
      </c>
      <c r="B585" s="34" t="s">
        <v>420</v>
      </c>
      <c r="C585" s="36" t="s">
        <v>45</v>
      </c>
      <c r="D585" s="36">
        <v>25</v>
      </c>
      <c r="E585" s="9"/>
      <c r="F585" s="9"/>
      <c r="G585" s="148"/>
    </row>
    <row r="586" spans="1:7" x14ac:dyDescent="0.25">
      <c r="A586" s="16" t="s">
        <v>778</v>
      </c>
      <c r="B586" s="34" t="s">
        <v>421</v>
      </c>
      <c r="C586" s="36" t="s">
        <v>10</v>
      </c>
      <c r="D586" s="36">
        <v>1</v>
      </c>
      <c r="E586" s="9"/>
      <c r="F586" s="9"/>
      <c r="G586" s="148"/>
    </row>
    <row r="587" spans="1:7" x14ac:dyDescent="0.25">
      <c r="A587" s="16" t="s">
        <v>779</v>
      </c>
      <c r="B587" s="34" t="s">
        <v>422</v>
      </c>
      <c r="C587" s="36" t="s">
        <v>10</v>
      </c>
      <c r="D587" s="36">
        <v>1</v>
      </c>
      <c r="E587" s="9"/>
      <c r="F587" s="9"/>
      <c r="G587" s="148"/>
    </row>
    <row r="588" spans="1:7" ht="28.5" x14ac:dyDescent="0.25">
      <c r="A588" s="16" t="s">
        <v>780</v>
      </c>
      <c r="B588" s="34" t="s">
        <v>931</v>
      </c>
      <c r="C588" s="36" t="s">
        <v>10</v>
      </c>
      <c r="D588" s="36">
        <v>1</v>
      </c>
      <c r="E588" s="9"/>
      <c r="F588" s="9"/>
      <c r="G588" s="148"/>
    </row>
    <row r="589" spans="1:7" ht="42.75" x14ac:dyDescent="0.25">
      <c r="A589" s="16" t="s">
        <v>781</v>
      </c>
      <c r="B589" s="34" t="s">
        <v>423</v>
      </c>
      <c r="C589" s="36" t="s">
        <v>10</v>
      </c>
      <c r="D589" s="36">
        <v>1</v>
      </c>
      <c r="E589" s="9"/>
      <c r="F589" s="9"/>
      <c r="G589" s="148"/>
    </row>
    <row r="590" spans="1:7" ht="28.5" x14ac:dyDescent="0.25">
      <c r="A590" s="16" t="s">
        <v>782</v>
      </c>
      <c r="B590" s="34" t="s">
        <v>424</v>
      </c>
      <c r="C590" s="36" t="s">
        <v>10</v>
      </c>
      <c r="D590" s="36">
        <v>1</v>
      </c>
      <c r="E590" s="9"/>
      <c r="F590" s="9"/>
      <c r="G590" s="148"/>
    </row>
    <row r="591" spans="1:7" ht="28.5" x14ac:dyDescent="0.25">
      <c r="A591" s="16" t="s">
        <v>783</v>
      </c>
      <c r="B591" s="34" t="s">
        <v>425</v>
      </c>
      <c r="C591" s="36" t="s">
        <v>10</v>
      </c>
      <c r="D591" s="36">
        <v>1</v>
      </c>
      <c r="E591" s="9"/>
      <c r="F591" s="9"/>
      <c r="G591" s="148"/>
    </row>
    <row r="592" spans="1:7" x14ac:dyDescent="0.25">
      <c r="A592" s="81">
        <v>6.7</v>
      </c>
      <c r="B592" s="56" t="s">
        <v>427</v>
      </c>
      <c r="C592" s="57"/>
      <c r="D592" s="58"/>
      <c r="E592" s="59"/>
      <c r="F592" s="15"/>
      <c r="G592" s="148"/>
    </row>
    <row r="593" spans="1:11" x14ac:dyDescent="0.25">
      <c r="A593" s="16"/>
      <c r="B593" s="60" t="s">
        <v>428</v>
      </c>
      <c r="C593" s="57"/>
      <c r="D593" s="58"/>
      <c r="E593" s="59"/>
      <c r="F593" s="15"/>
      <c r="G593" s="148"/>
    </row>
    <row r="594" spans="1:11" ht="99.75" x14ac:dyDescent="0.25">
      <c r="A594" s="16" t="s">
        <v>784</v>
      </c>
      <c r="B594" s="60" t="s">
        <v>812</v>
      </c>
      <c r="C594" s="57" t="s">
        <v>10</v>
      </c>
      <c r="D594" s="58">
        <v>8</v>
      </c>
      <c r="E594" s="59"/>
      <c r="F594" s="15"/>
      <c r="G594" s="148"/>
    </row>
    <row r="595" spans="1:11" x14ac:dyDescent="0.25">
      <c r="A595" s="16"/>
      <c r="B595" s="60" t="s">
        <v>429</v>
      </c>
      <c r="C595" s="57"/>
      <c r="D595" s="58"/>
      <c r="E595" s="59"/>
      <c r="F595" s="15"/>
      <c r="G595" s="148"/>
    </row>
    <row r="596" spans="1:11" ht="99.75" x14ac:dyDescent="0.25">
      <c r="A596" s="16" t="s">
        <v>785</v>
      </c>
      <c r="B596" s="60" t="s">
        <v>812</v>
      </c>
      <c r="C596" s="57" t="s">
        <v>10</v>
      </c>
      <c r="D596" s="58">
        <v>1</v>
      </c>
      <c r="E596" s="59"/>
      <c r="F596" s="15"/>
      <c r="G596" s="148"/>
    </row>
    <row r="597" spans="1:11" ht="42.75" x14ac:dyDescent="0.25">
      <c r="A597" s="16" t="s">
        <v>786</v>
      </c>
      <c r="B597" s="60" t="s">
        <v>932</v>
      </c>
      <c r="C597" s="57" t="s">
        <v>10</v>
      </c>
      <c r="D597" s="58">
        <v>1</v>
      </c>
      <c r="E597" s="59"/>
      <c r="F597" s="15"/>
      <c r="G597" s="148"/>
    </row>
    <row r="598" spans="1:11" x14ac:dyDescent="0.25">
      <c r="A598" s="81">
        <v>6.8</v>
      </c>
      <c r="B598" s="161" t="s">
        <v>431</v>
      </c>
      <c r="C598" s="161"/>
      <c r="D598" s="161"/>
      <c r="E598" s="161"/>
      <c r="F598" s="161"/>
      <c r="G598" s="148"/>
    </row>
    <row r="599" spans="1:11" x14ac:dyDescent="0.25">
      <c r="A599" s="16" t="s">
        <v>787</v>
      </c>
      <c r="B599" s="61" t="s">
        <v>432</v>
      </c>
      <c r="C599" s="1" t="s">
        <v>10</v>
      </c>
      <c r="D599" s="58">
        <v>10</v>
      </c>
      <c r="E599" s="62"/>
      <c r="F599" s="15"/>
      <c r="G599" s="148"/>
    </row>
    <row r="600" spans="1:11" x14ac:dyDescent="0.25">
      <c r="A600" s="16" t="s">
        <v>788</v>
      </c>
      <c r="B600" s="61" t="s">
        <v>433</v>
      </c>
      <c r="C600" s="1" t="s">
        <v>10</v>
      </c>
      <c r="D600" s="58">
        <v>4</v>
      </c>
      <c r="E600" s="62"/>
      <c r="F600" s="15"/>
      <c r="G600" s="148"/>
    </row>
    <row r="601" spans="1:11" ht="28.5" x14ac:dyDescent="0.25">
      <c r="A601" s="16" t="s">
        <v>789</v>
      </c>
      <c r="B601" s="61" t="s">
        <v>790</v>
      </c>
      <c r="C601" s="57" t="s">
        <v>10</v>
      </c>
      <c r="D601" s="58">
        <v>1</v>
      </c>
      <c r="E601" s="59"/>
      <c r="F601" s="15"/>
      <c r="G601" s="148"/>
    </row>
    <row r="602" spans="1:11" x14ac:dyDescent="0.25">
      <c r="A602" s="100">
        <v>7</v>
      </c>
      <c r="B602" s="145" t="s">
        <v>31</v>
      </c>
      <c r="C602" s="145"/>
      <c r="D602" s="145"/>
      <c r="E602" s="145"/>
      <c r="F602" s="145"/>
      <c r="G602" s="97"/>
    </row>
    <row r="603" spans="1:11" x14ac:dyDescent="0.25">
      <c r="A603" s="101">
        <v>7.1</v>
      </c>
      <c r="B603" s="6" t="s">
        <v>32</v>
      </c>
      <c r="C603" s="57" t="s">
        <v>40</v>
      </c>
      <c r="D603" s="3">
        <v>1</v>
      </c>
      <c r="E603" s="19"/>
      <c r="F603" s="25"/>
      <c r="G603" s="157"/>
    </row>
    <row r="604" spans="1:11" ht="28.5" x14ac:dyDescent="0.25">
      <c r="A604" s="101">
        <v>7.2</v>
      </c>
      <c r="B604" s="6" t="s">
        <v>33</v>
      </c>
      <c r="C604" s="57" t="s">
        <v>40</v>
      </c>
      <c r="D604" s="3">
        <v>1</v>
      </c>
      <c r="E604" s="19"/>
      <c r="F604" s="25"/>
      <c r="G604" s="157"/>
    </row>
    <row r="605" spans="1:11" x14ac:dyDescent="0.25">
      <c r="A605" s="101">
        <v>7.3</v>
      </c>
      <c r="B605" s="6" t="s">
        <v>34</v>
      </c>
      <c r="C605" s="57" t="s">
        <v>40</v>
      </c>
      <c r="D605" s="3">
        <v>1</v>
      </c>
      <c r="E605" s="19"/>
      <c r="F605" s="25"/>
      <c r="G605" s="157"/>
    </row>
    <row r="606" spans="1:11" x14ac:dyDescent="0.25">
      <c r="A606" s="101">
        <v>7.4</v>
      </c>
      <c r="B606" s="6" t="s">
        <v>35</v>
      </c>
      <c r="C606" s="57" t="s">
        <v>40</v>
      </c>
      <c r="D606" s="3">
        <v>1</v>
      </c>
      <c r="E606" s="20"/>
      <c r="F606" s="23"/>
      <c r="G606" s="157"/>
    </row>
    <row r="607" spans="1:11" ht="104.25" customHeight="1" x14ac:dyDescent="0.25">
      <c r="A607" s="158" t="s">
        <v>436</v>
      </c>
      <c r="B607" s="158"/>
      <c r="C607" s="158"/>
      <c r="D607" s="158"/>
      <c r="E607" s="158"/>
      <c r="F607" s="158"/>
      <c r="G607" s="157"/>
    </row>
    <row r="608" spans="1:11" x14ac:dyDescent="0.25">
      <c r="A608" s="155" t="s">
        <v>36</v>
      </c>
      <c r="B608" s="155"/>
      <c r="C608" s="155"/>
      <c r="D608" s="155"/>
      <c r="E608" s="155"/>
      <c r="F608" s="155"/>
      <c r="G608" s="102"/>
      <c r="H608" s="118"/>
      <c r="I608" s="119"/>
      <c r="J608" s="119"/>
      <c r="K608" s="119"/>
    </row>
    <row r="609" spans="1:8" x14ac:dyDescent="0.25">
      <c r="A609" s="155" t="s">
        <v>950</v>
      </c>
      <c r="B609" s="155"/>
      <c r="C609" s="155"/>
      <c r="D609" s="155"/>
      <c r="E609" s="155"/>
      <c r="F609" s="155"/>
      <c r="G609" s="102"/>
      <c r="H609" s="118"/>
    </row>
    <row r="610" spans="1:8" x14ac:dyDescent="0.25">
      <c r="A610" s="155" t="s">
        <v>951</v>
      </c>
      <c r="B610" s="155"/>
      <c r="C610" s="155"/>
      <c r="D610" s="155"/>
      <c r="E610" s="155"/>
      <c r="F610" s="155"/>
      <c r="G610" s="102"/>
      <c r="H610" s="118"/>
    </row>
    <row r="611" spans="1:8" x14ac:dyDescent="0.25">
      <c r="A611" s="155" t="s">
        <v>37</v>
      </c>
      <c r="B611" s="155"/>
      <c r="C611" s="155"/>
      <c r="D611" s="155"/>
      <c r="E611" s="155"/>
      <c r="F611" s="155"/>
      <c r="G611" s="103"/>
      <c r="H611" s="118"/>
    </row>
    <row r="612" spans="1:8" x14ac:dyDescent="0.25">
      <c r="A612" s="155" t="s">
        <v>952</v>
      </c>
      <c r="B612" s="155"/>
      <c r="C612" s="155"/>
      <c r="D612" s="155"/>
      <c r="E612" s="155"/>
      <c r="F612" s="155"/>
      <c r="G612" s="102"/>
      <c r="H612" s="118"/>
    </row>
    <row r="613" spans="1:8" x14ac:dyDescent="0.25">
      <c r="A613" s="155" t="s">
        <v>38</v>
      </c>
      <c r="B613" s="155"/>
      <c r="C613" s="155"/>
      <c r="D613" s="155"/>
      <c r="E613" s="155"/>
      <c r="F613" s="155"/>
      <c r="G613" s="103"/>
      <c r="H613" s="118"/>
    </row>
    <row r="614" spans="1:8" x14ac:dyDescent="0.25">
      <c r="A614" s="155" t="s">
        <v>953</v>
      </c>
      <c r="B614" s="155"/>
      <c r="C614" s="155"/>
      <c r="D614" s="155"/>
      <c r="E614" s="155"/>
      <c r="F614" s="155"/>
      <c r="G614" s="102"/>
      <c r="H614" s="118"/>
    </row>
    <row r="615" spans="1:8" x14ac:dyDescent="0.25">
      <c r="A615" s="156" t="s">
        <v>39</v>
      </c>
      <c r="B615" s="156"/>
      <c r="C615" s="156"/>
      <c r="D615" s="156"/>
      <c r="E615" s="156"/>
      <c r="F615" s="156"/>
      <c r="G615" s="104"/>
      <c r="H615" s="118"/>
    </row>
    <row r="616" spans="1:8" x14ac:dyDescent="0.25">
      <c r="H616" s="119"/>
    </row>
    <row r="617" spans="1:8" x14ac:dyDescent="0.25">
      <c r="H617" s="119"/>
    </row>
  </sheetData>
  <mergeCells count="104">
    <mergeCell ref="G20:G127"/>
    <mergeCell ref="A611:F611"/>
    <mergeCell ref="A612:F612"/>
    <mergeCell ref="A613:F613"/>
    <mergeCell ref="A614:F614"/>
    <mergeCell ref="A615:F615"/>
    <mergeCell ref="B602:F602"/>
    <mergeCell ref="G603:G607"/>
    <mergeCell ref="A607:F607"/>
    <mergeCell ref="A608:F608"/>
    <mergeCell ref="A609:F609"/>
    <mergeCell ref="A610:F610"/>
    <mergeCell ref="B542:F542"/>
    <mergeCell ref="G544:G601"/>
    <mergeCell ref="B561:F561"/>
    <mergeCell ref="B562:F562"/>
    <mergeCell ref="B571:F571"/>
    <mergeCell ref="B574:F574"/>
    <mergeCell ref="B578:F578"/>
    <mergeCell ref="B583:F583"/>
    <mergeCell ref="B598:F598"/>
    <mergeCell ref="B439:F439"/>
    <mergeCell ref="B390:C390"/>
    <mergeCell ref="B394:C394"/>
    <mergeCell ref="B396:C396"/>
    <mergeCell ref="B406:F406"/>
    <mergeCell ref="B410:E410"/>
    <mergeCell ref="B421:E421"/>
    <mergeCell ref="B521:F521"/>
    <mergeCell ref="G522:G541"/>
    <mergeCell ref="B529:F529"/>
    <mergeCell ref="B530:F530"/>
    <mergeCell ref="B535:F535"/>
    <mergeCell ref="B536:F536"/>
    <mergeCell ref="B541:F541"/>
    <mergeCell ref="G440:G516"/>
    <mergeCell ref="B465:F465"/>
    <mergeCell ref="B476:F476"/>
    <mergeCell ref="B481:F481"/>
    <mergeCell ref="B485:F485"/>
    <mergeCell ref="B489:F489"/>
    <mergeCell ref="B424:E424"/>
    <mergeCell ref="B426:E426"/>
    <mergeCell ref="B428:E428"/>
    <mergeCell ref="B430:E430"/>
    <mergeCell ref="G129:G438"/>
    <mergeCell ref="B369:C369"/>
    <mergeCell ref="B371:C371"/>
    <mergeCell ref="B377:C377"/>
    <mergeCell ref="B388:C388"/>
    <mergeCell ref="B433:E433"/>
    <mergeCell ref="B129:F129"/>
    <mergeCell ref="B59:F59"/>
    <mergeCell ref="B65:E65"/>
    <mergeCell ref="B67:E67"/>
    <mergeCell ref="B70:E70"/>
    <mergeCell ref="B72:E72"/>
    <mergeCell ref="B77:E77"/>
    <mergeCell ref="B139:E139"/>
    <mergeCell ref="B142:E142"/>
    <mergeCell ref="B148:E148"/>
    <mergeCell ref="B150:E150"/>
    <mergeCell ref="B154:E154"/>
    <mergeCell ref="B156:E156"/>
    <mergeCell ref="B168:E168"/>
    <mergeCell ref="B171:E171"/>
    <mergeCell ref="B176:E176"/>
    <mergeCell ref="B331:F331"/>
    <mergeCell ref="B349:F349"/>
    <mergeCell ref="B186:F186"/>
    <mergeCell ref="B227:E227"/>
    <mergeCell ref="B233:E233"/>
    <mergeCell ref="B247:F247"/>
    <mergeCell ref="B249:F249"/>
    <mergeCell ref="B326:F326"/>
    <mergeCell ref="B42:E42"/>
    <mergeCell ref="B44:E44"/>
    <mergeCell ref="B46:E46"/>
    <mergeCell ref="B52:E52"/>
    <mergeCell ref="B55:E55"/>
    <mergeCell ref="B58:F58"/>
    <mergeCell ref="B81:E81"/>
    <mergeCell ref="B85:E85"/>
    <mergeCell ref="B95:E95"/>
    <mergeCell ref="B107:E107"/>
    <mergeCell ref="B112:E112"/>
    <mergeCell ref="B20:F20"/>
    <mergeCell ref="B24:E24"/>
    <mergeCell ref="B26:E26"/>
    <mergeCell ref="B28:E28"/>
    <mergeCell ref="B32:E32"/>
    <mergeCell ref="B35:F35"/>
    <mergeCell ref="B36:F36"/>
    <mergeCell ref="B37:E37"/>
    <mergeCell ref="B39:E39"/>
    <mergeCell ref="A1:G1"/>
    <mergeCell ref="A2:G2"/>
    <mergeCell ref="A3:G3"/>
    <mergeCell ref="A4:G4"/>
    <mergeCell ref="A5:G5"/>
    <mergeCell ref="B8:F8"/>
    <mergeCell ref="G8:G18"/>
    <mergeCell ref="B15:F15"/>
    <mergeCell ref="B18:F18"/>
  </mergeCells>
  <phoneticPr fontId="13" type="noConversion"/>
  <pageMargins left="0.7" right="0.7" top="0.75" bottom="0.75" header="0.3" footer="0.3"/>
  <pageSetup scale="46" orientation="portrait" r:id="rId1"/>
  <rowBreaks count="7" manualBreakCount="7">
    <brk id="41" max="6" man="1"/>
    <brk id="235" max="6" man="1"/>
    <brk id="246" max="16383" man="1"/>
    <brk id="295" max="16383" man="1"/>
    <brk id="348" max="16383" man="1"/>
    <brk id="367" max="16383" man="1"/>
    <brk id="48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LISTADO DE CANTIDADES</vt:lpstr>
      <vt:lpstr>'LISTADO DE CANTIDADES'!Área_de_impresión</vt:lpstr>
      <vt:lpstr>'LISTADO DE CANTIDADES'!Títulos_a_imprimir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Manuel Maravilla</dc:creator>
  <cp:keywords/>
  <dc:description/>
  <cp:lastModifiedBy>home</cp:lastModifiedBy>
  <cp:revision/>
  <cp:lastPrinted>2024-08-21T19:33:16Z</cp:lastPrinted>
  <dcterms:created xsi:type="dcterms:W3CDTF">2023-05-18T14:04:24Z</dcterms:created>
  <dcterms:modified xsi:type="dcterms:W3CDTF">2024-08-21T19:48:53Z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2023-05-22T21:11:10Z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b32d11db-fd4a-41a8-80d3-ce71fe440b7e</vt:lpwstr>
  </property>
  <property fmtid="{D5CDD505-2E9C-101B-9397-08002B2CF9AE}" pid="8" name="MSIP_Label_1127a2b6-15f0-419d-9b28-c70a2bd9d8e7_ContentBits">
    <vt:lpwstr>0</vt:lpwstr>
  </property>
</Properties>
</file>